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390" tabRatio="924" firstSheet="5" activeTab="8"/>
  </bookViews>
  <sheets>
    <sheet name="NOTE 1" sheetId="1" r:id="rId1"/>
    <sheet name="NOTE 2" sheetId="2" r:id="rId2"/>
    <sheet name="NOTE 3" sheetId="3" r:id="rId3"/>
    <sheet name="NOTE 4" sheetId="4" r:id="rId4"/>
    <sheet name="NOTE 5" sheetId="5" r:id="rId5"/>
    <sheet name="NOTE 6" sheetId="6" r:id="rId6"/>
    <sheet name="NOTE 7" sheetId="7" r:id="rId7"/>
    <sheet name="NOTE 8" sheetId="8" r:id="rId8"/>
    <sheet name="NOTE 9" sheetId="9" r:id="rId9"/>
    <sheet name="NOTE 10" sheetId="10" r:id="rId10"/>
    <sheet name="NOTE 11" sheetId="11" r:id="rId11"/>
    <sheet name="NOTE 12" sheetId="12" r:id="rId12"/>
    <sheet name="NOTE 14" sheetId="13" r:id="rId13"/>
    <sheet name="NOTE 15" sheetId="14" r:id="rId14"/>
    <sheet name="NOTE 16" sheetId="15" r:id="rId15"/>
    <sheet name="NOTE 17" sheetId="16" r:id="rId16"/>
    <sheet name="NOTE 18" sheetId="17" r:id="rId17"/>
    <sheet name="NOTE 19" sheetId="18" r:id="rId18"/>
    <sheet name="NOTE 20" sheetId="19" r:id="rId19"/>
    <sheet name="NOTE 24 " sheetId="20" r:id="rId20"/>
    <sheet name="NOTE 24 - MEAC only" sheetId="21" r:id="rId21"/>
  </sheets>
  <definedNames/>
  <calcPr fullCalcOnLoad="1"/>
</workbook>
</file>

<file path=xl/sharedStrings.xml><?xml version="1.0" encoding="utf-8"?>
<sst xmlns="http://schemas.openxmlformats.org/spreadsheetml/2006/main" count="1702" uniqueCount="443">
  <si>
    <t>TOTAL</t>
  </si>
  <si>
    <t>-</t>
  </si>
  <si>
    <t>NOTE 4</t>
  </si>
  <si>
    <t>PETTY</t>
  </si>
  <si>
    <t>CASH</t>
  </si>
  <si>
    <t>CD'S</t>
  </si>
  <si>
    <t>LGIP</t>
  </si>
  <si>
    <t>OTHER</t>
  </si>
  <si>
    <t>DIFFERENCE</t>
  </si>
  <si>
    <t>IMPREST</t>
  </si>
  <si>
    <t xml:space="preserve">  -------------------------------</t>
  </si>
  <si>
    <t>DEPOSITS AND COLLATERAL</t>
  </si>
  <si>
    <t>NOTE 6</t>
  </si>
  <si>
    <t>PORTION</t>
  </si>
  <si>
    <t>ACCOUNTS</t>
  </si>
  <si>
    <t>EXPLANATION</t>
  </si>
  <si>
    <t xml:space="preserve"> </t>
  </si>
  <si>
    <t>AMOUNT</t>
  </si>
  <si>
    <t>NOTE 7</t>
  </si>
  <si>
    <t>NOTE 8</t>
  </si>
  <si>
    <t>NOTE 9</t>
  </si>
  <si>
    <t>ASSET</t>
  </si>
  <si>
    <t xml:space="preserve">PRESENT VALUE </t>
  </si>
  <si>
    <t>BALANCES</t>
  </si>
  <si>
    <t>From</t>
  </si>
  <si>
    <t>To</t>
  </si>
  <si>
    <t>Acquisition</t>
  </si>
  <si>
    <t>OF PAYMENTS</t>
  </si>
  <si>
    <t>% OF</t>
  </si>
  <si>
    <t>NOT TO</t>
  </si>
  <si>
    <t>FACE</t>
  </si>
  <si>
    <t>MIN ANNUAL</t>
  </si>
  <si>
    <t>DUE</t>
  </si>
  <si>
    <t>SHARE</t>
  </si>
  <si>
    <t>BALANCE</t>
  </si>
  <si>
    <t>PURPOSE</t>
  </si>
  <si>
    <t>PRIME</t>
  </si>
  <si>
    <t>EXCEED</t>
  </si>
  <si>
    <t>DEBT SERVICE</t>
  </si>
  <si>
    <t>DATE</t>
  </si>
  <si>
    <t>REV BOND INT RATE RANGE</t>
  </si>
  <si>
    <t>TSSBA INT RATE RANGE</t>
  </si>
  <si>
    <t>SERIALLY</t>
  </si>
  <si>
    <t>FROM</t>
  </si>
  <si>
    <t>TO</t>
  </si>
  <si>
    <t>DUE TO</t>
  </si>
  <si>
    <t>PRINCIPAL</t>
  </si>
  <si>
    <t>INTEREST</t>
  </si>
  <si>
    <t>ORP Contribution</t>
  </si>
  <si>
    <t>TCRS Contributions</t>
  </si>
  <si>
    <t>CHAIRS OF EXCELLENCE</t>
  </si>
  <si>
    <t>ON DEPOSIT</t>
  </si>
  <si>
    <t>NOTE 15</t>
  </si>
  <si>
    <t>BUILDING</t>
  </si>
  <si>
    <t>CONTENTS</t>
  </si>
  <si>
    <t>NOTE 16</t>
  </si>
  <si>
    <t>FUTURE COMMITMENTS</t>
  </si>
  <si>
    <t>FUTURE</t>
  </si>
  <si>
    <t>COMMITMENTS</t>
  </si>
  <si>
    <t>OPERATING LEASES</t>
  </si>
  <si>
    <t xml:space="preserve">Total </t>
  </si>
  <si>
    <t>Real</t>
  </si>
  <si>
    <t>Personal</t>
  </si>
  <si>
    <t>Future Minimum Payment</t>
  </si>
  <si>
    <t>Minimum</t>
  </si>
  <si>
    <t>Property</t>
  </si>
  <si>
    <t>Lease Payments</t>
  </si>
  <si>
    <t>ACCRUED SICK LEAVE</t>
  </si>
  <si>
    <t>RECONCILIATION</t>
  </si>
  <si>
    <t>(should be zero)</t>
  </si>
  <si>
    <t>x</t>
  </si>
  <si>
    <t>Minumum lease payments</t>
  </si>
  <si>
    <t>NOTES PAYABLE</t>
  </si>
  <si>
    <t>BONDS PAYABLE</t>
  </si>
  <si>
    <t>DEBT SERVICE RESERVE BALANCE</t>
  </si>
  <si>
    <t>DEBT SERVICE REQUIREMENTS</t>
  </si>
  <si>
    <t xml:space="preserve">COMMERCIAL PAPER PROGRAM </t>
  </si>
  <si>
    <t>Pension Plans</t>
  </si>
  <si>
    <t>CONSTRUCTION IN PROGRESS</t>
  </si>
  <si>
    <t>Construction</t>
  </si>
  <si>
    <t>In Progress</t>
  </si>
  <si>
    <t>Future</t>
  </si>
  <si>
    <t>State Funding</t>
  </si>
  <si>
    <t>FUNDS HELD IN TRUST BY OTHERS</t>
  </si>
  <si>
    <t>Trust Name</t>
  </si>
  <si>
    <t>Amount</t>
  </si>
  <si>
    <t>Received</t>
  </si>
  <si>
    <t>Explanation</t>
  </si>
  <si>
    <t>NOTE 3</t>
  </si>
  <si>
    <t>NOTE 5</t>
  </si>
  <si>
    <t>CURRENT</t>
  </si>
  <si>
    <t>NONCURRENT</t>
  </si>
  <si>
    <t xml:space="preserve">NONCURRENT </t>
  </si>
  <si>
    <t>STUDENT ACCOUNTS RECEIVABLE</t>
  </si>
  <si>
    <t>GRANTS RECEIVABLE</t>
  </si>
  <si>
    <t>NOTES RECEIVABLE</t>
  </si>
  <si>
    <t>PLEDGES RECEIVABLE</t>
  </si>
  <si>
    <t>OTHER RECEIVABLES</t>
  </si>
  <si>
    <t xml:space="preserve">  SUBTOTAL</t>
  </si>
  <si>
    <t>LESS: ALLOWANCE FOR DOUBTFUL ACCOUNTS</t>
  </si>
  <si>
    <t xml:space="preserve">  TOTAL</t>
  </si>
  <si>
    <t>LESS: ESTIMATED UNCOLLECTIBLE ALLOWANCE</t>
  </si>
  <si>
    <t>PERKINS LOAN RECEIVABLE</t>
  </si>
  <si>
    <t>xxxxxxxxxxxxxx</t>
  </si>
  <si>
    <t>ADDITIONS</t>
  </si>
  <si>
    <t>TRANSFERS</t>
  </si>
  <si>
    <t>REDUCTIONS</t>
  </si>
  <si>
    <t>LAND</t>
  </si>
  <si>
    <t>LAND IMPROVEMENTS (INCLUDING INFRASTRUCTURE)</t>
  </si>
  <si>
    <t>BUILDINGS</t>
  </si>
  <si>
    <t>EQUIPMENT</t>
  </si>
  <si>
    <t>LIBRARY HOLDINGS</t>
  </si>
  <si>
    <t>PROJECTS IN PROGRESS</t>
  </si>
  <si>
    <t>LESS:  ACCUMULATED DEPRECIATION</t>
  </si>
  <si>
    <t xml:space="preserve">  TOTAL ACCUMULATED DEPRECIATION</t>
  </si>
  <si>
    <t>CAPITAL ASSETS, NET</t>
  </si>
  <si>
    <t>ACCUMULATED</t>
  </si>
  <si>
    <t>DEPRECIATION</t>
  </si>
  <si>
    <t>IMPUTED RATE OR RANGE</t>
  </si>
  <si>
    <t>TOTAL MINIMUM</t>
  </si>
  <si>
    <t>LEASE PAYMENTS</t>
  </si>
  <si>
    <t>EXACTER COSTS</t>
  </si>
  <si>
    <t>LESS INTEREST &amp;</t>
  </si>
  <si>
    <t xml:space="preserve">  NOTES</t>
  </si>
  <si>
    <t xml:space="preserve">  LOANS</t>
  </si>
  <si>
    <t xml:space="preserve">  BONDS</t>
  </si>
  <si>
    <t xml:space="preserve">  COMMERCIAL PAPER</t>
  </si>
  <si>
    <t xml:space="preserve">  LEASE OBLIGATIONS</t>
  </si>
  <si>
    <t xml:space="preserve">    SUBTOTAL</t>
  </si>
  <si>
    <t>OTHER LIABILITIES:</t>
  </si>
  <si>
    <t xml:space="preserve">  COMPENSATED ABSENCES</t>
  </si>
  <si>
    <t>TOTAL LONG-TERM LIABILITIES</t>
  </si>
  <si>
    <t xml:space="preserve">CURRENT </t>
  </si>
  <si>
    <t>LOANS PAYABLE</t>
  </si>
  <si>
    <t>INTERST</t>
  </si>
  <si>
    <t>RATE</t>
  </si>
  <si>
    <t>INSURANCE RELATED ACTIVITIES</t>
  </si>
  <si>
    <t xml:space="preserve">FUNCTIONAL </t>
  </si>
  <si>
    <t>CLASSIFICATION</t>
  </si>
  <si>
    <t>SALARIES</t>
  </si>
  <si>
    <t>BENEFITS</t>
  </si>
  <si>
    <t>OPERATING</t>
  </si>
  <si>
    <t>SCHOLARSHIPS</t>
  </si>
  <si>
    <t>NATURAL CLASSIFICATION</t>
  </si>
  <si>
    <t>INSTRUCTION</t>
  </si>
  <si>
    <t>RESEARCH</t>
  </si>
  <si>
    <t>PUBLIC SERVICE</t>
  </si>
  <si>
    <t>ACADEMIC SUPPORT</t>
  </si>
  <si>
    <t>STUDENT SERVICES</t>
  </si>
  <si>
    <t>INSTITUTIONAL SUPPORT</t>
  </si>
  <si>
    <t>M&amp;O</t>
  </si>
  <si>
    <t>SCHOLARSHIPS &amp; FELLOWSHIPS</t>
  </si>
  <si>
    <t>AUXILIARY</t>
  </si>
  <si>
    <t>TOTAL EXPENSES</t>
  </si>
  <si>
    <t>NOTE 17</t>
  </si>
  <si>
    <t>NATURAL CLASSIFICATIONS WITH FUNCTIONAL CLASSIFICATIONS</t>
  </si>
  <si>
    <t>Please enter amount as a positive or negative figure, based on the effect on net assets.</t>
  </si>
  <si>
    <t>WORKING CAPITAL</t>
  </si>
  <si>
    <t>ENCUMBRANCES</t>
  </si>
  <si>
    <t>DESIGNATED FEES</t>
  </si>
  <si>
    <t>AUXILIARIES</t>
  </si>
  <si>
    <t>QUASI-ENDOWMENT</t>
  </si>
  <si>
    <t>PLANT CONSTRUCTION</t>
  </si>
  <si>
    <t>RENEWAL AND REPLACEMENT OF EQUIPMENT</t>
  </si>
  <si>
    <t>DEBT RETIREMENT</t>
  </si>
  <si>
    <t xml:space="preserve">  (List others as needed)</t>
  </si>
  <si>
    <t>(Completed by TTCs Only)</t>
  </si>
  <si>
    <t>TTC BANK</t>
  </si>
  <si>
    <t>STATE APPROPRIATION RECEIVABLE</t>
  </si>
  <si>
    <t>(The transfer column should only be used to report the transfer of completed projects out of Projects in Progress.  All other transactions are</t>
  </si>
  <si>
    <t>either additions or deductions.)</t>
  </si>
  <si>
    <t xml:space="preserve">  DUE TO GRANTOR</t>
  </si>
  <si>
    <t xml:space="preserve">  DEFERRED REVENUE</t>
  </si>
  <si>
    <t>(current &amp; noncurrent)</t>
  </si>
  <si>
    <t>UNRESERVED/UNDESIGNATED BALANCE</t>
  </si>
  <si>
    <t>(Total should agree to unrestricted net asset balance on Statement of Net Assets.)</t>
  </si>
  <si>
    <t>NOTE 18</t>
  </si>
  <si>
    <t>(The column totals must agree to the Statement of Revenues, Expenses, and Changes in Net Assets).</t>
  </si>
  <si>
    <t>LGIP DEPOSITS -</t>
  </si>
  <si>
    <t>CAPITAL PROJECTS</t>
  </si>
  <si>
    <t>CASH &amp; CASH EQUIVLENTS</t>
  </si>
  <si>
    <t>INVESTMENTS</t>
  </si>
  <si>
    <t xml:space="preserve">CURRENT  </t>
  </si>
  <si>
    <t>RECEIVABLES</t>
  </si>
  <si>
    <t>NOTE 12</t>
  </si>
  <si>
    <t>NOTE 19</t>
  </si>
  <si>
    <t>(enter as negative)</t>
  </si>
  <si>
    <t>(enter as a negative)</t>
  </si>
  <si>
    <t>6-30-04</t>
  </si>
  <si>
    <t>(Obtain from Statement of Net Assets - Institution Column)</t>
  </si>
  <si>
    <t>CASH AND CASH EQUIVALENTS - Institution column</t>
  </si>
  <si>
    <t>DEPOSITS - Institution Column</t>
  </si>
  <si>
    <t>INVESTMENTS BY RISK CATEGORY - Institution Column</t>
  </si>
  <si>
    <t>(obtain from Statement of Net Assets - Institution Column)</t>
  </si>
  <si>
    <t>ACCOUNTS, NOTES, AND GRANTS RECEIVABLE - Institution column</t>
  </si>
  <si>
    <t>PLEDGES RECEIVABLE - Institution Column</t>
  </si>
  <si>
    <t>CAPITAL ASSETS - Institution Column</t>
  </si>
  <si>
    <t>Capital Leases - Institution Column</t>
  </si>
  <si>
    <t>LONG-TERM LIABILITIES - Institution Column</t>
  </si>
  <si>
    <t>(Only include if non-current deferred revenue exists.)</t>
  </si>
  <si>
    <t xml:space="preserve"> DEBT PROCEEDS</t>
  </si>
  <si>
    <t>UNEXPENDED</t>
  </si>
  <si>
    <t>Endowments - Institution Column</t>
  </si>
  <si>
    <t>UNRESTRICTED NET ASSETS - Institution Column</t>
  </si>
  <si>
    <t>COMMITMENTS AND CONTINGENCIES - Institution Column</t>
  </si>
  <si>
    <t>PRIOR PERIOD ADJUSTMENT - Institution</t>
  </si>
  <si>
    <t>DATES</t>
  </si>
  <si>
    <t>Total</t>
  </si>
  <si>
    <t>Fair Value</t>
  </si>
  <si>
    <t>(Total must agree to</t>
  </si>
  <si>
    <t>investments reported</t>
  </si>
  <si>
    <t>on balance sheet)</t>
  </si>
  <si>
    <t>Less than 1</t>
  </si>
  <si>
    <t>1 to 5</t>
  </si>
  <si>
    <t>6 to 10</t>
  </si>
  <si>
    <t>Investment Maturities (In years)</t>
  </si>
  <si>
    <t>More than 10</t>
  </si>
  <si>
    <t>Concentration of Credit Risk</t>
  </si>
  <si>
    <t>Issuer</t>
  </si>
  <si>
    <t>Percentage</t>
  </si>
  <si>
    <t>Investment</t>
  </si>
  <si>
    <t>Currency</t>
  </si>
  <si>
    <t>Maturity</t>
  </si>
  <si>
    <t>(obtain from Statement of Net Assets - Institution)</t>
  </si>
  <si>
    <t>Check Point</t>
  </si>
  <si>
    <t>June 30, 2005</t>
  </si>
  <si>
    <t>Cost</t>
  </si>
  <si>
    <t>RESTATEMENT OF PRIOR YEAR BALANCES</t>
  </si>
  <si>
    <t>Institution Accounts Restated</t>
  </si>
  <si>
    <t>Original Amount</t>
  </si>
  <si>
    <t>Restated Amount</t>
  </si>
  <si>
    <t>Statement of Net Assets:</t>
  </si>
  <si>
    <t>Component Unit Accounts Restated</t>
  </si>
  <si>
    <t>Investments</t>
  </si>
  <si>
    <t>Market Value</t>
  </si>
  <si>
    <t>Investment Instrument</t>
  </si>
  <si>
    <t>Pledges Receivable</t>
  </si>
  <si>
    <t>Current Pledges</t>
  </si>
  <si>
    <t>Capital Assets</t>
  </si>
  <si>
    <t>Land</t>
  </si>
  <si>
    <t>Pledges Due in One to Five Years</t>
  </si>
  <si>
    <t>Pledges Due After Five Years</t>
  </si>
  <si>
    <t xml:space="preserve">     Subtotal</t>
  </si>
  <si>
    <t>Less Discounts to Net Present Value</t>
  </si>
  <si>
    <t>Total Pledges Receivable, Net</t>
  </si>
  <si>
    <t>Land Improvements &amp; Infrastructure</t>
  </si>
  <si>
    <t>Buildings</t>
  </si>
  <si>
    <t>Equipment</t>
  </si>
  <si>
    <t>Projects in Progress</t>
  </si>
  <si>
    <t xml:space="preserve">     Total</t>
  </si>
  <si>
    <t>Less Accumulated Depreciation:</t>
  </si>
  <si>
    <t>Capital Assets, Net</t>
  </si>
  <si>
    <t>Asset</t>
  </si>
  <si>
    <t xml:space="preserve">     Total Accumulated Depreciation</t>
  </si>
  <si>
    <t>Long-Term Liabilities</t>
  </si>
  <si>
    <t>Ending Balance</t>
  </si>
  <si>
    <t>Current Portion</t>
  </si>
  <si>
    <t>Payables:</t>
  </si>
  <si>
    <t xml:space="preserve">     Notes</t>
  </si>
  <si>
    <t xml:space="preserve">     Loans</t>
  </si>
  <si>
    <t xml:space="preserve">     Bonds</t>
  </si>
  <si>
    <t xml:space="preserve">     Lease Obligation</t>
  </si>
  <si>
    <t>Subtotal</t>
  </si>
  <si>
    <t>Other Liabilities</t>
  </si>
  <si>
    <t xml:space="preserve">     (list others)</t>
  </si>
  <si>
    <t>Total Long-Term Liabilities</t>
  </si>
  <si>
    <t>Notes Payable</t>
  </si>
  <si>
    <t>Purpose</t>
  </si>
  <si>
    <t>Min. Annual</t>
  </si>
  <si>
    <t>Debt Service</t>
  </si>
  <si>
    <t>Date</t>
  </si>
  <si>
    <t>Due</t>
  </si>
  <si>
    <t>Balance</t>
  </si>
  <si>
    <t xml:space="preserve">Not To   </t>
  </si>
  <si>
    <t>Exceed</t>
  </si>
  <si>
    <t xml:space="preserve">% of   </t>
  </si>
  <si>
    <t>Prime</t>
  </si>
  <si>
    <t>Debt Service Requirements</t>
  </si>
  <si>
    <t>Principal</t>
  </si>
  <si>
    <t>Interest</t>
  </si>
  <si>
    <t>Thereafter</t>
  </si>
  <si>
    <t>Loans Payable</t>
  </si>
  <si>
    <t xml:space="preserve">Interest </t>
  </si>
  <si>
    <t>Rate</t>
  </si>
  <si>
    <t>For the Year(s) Ending June 30</t>
  </si>
  <si>
    <t>Bonds Payable</t>
  </si>
  <si>
    <t>Bond Interest Rate Range</t>
  </si>
  <si>
    <t>Serially Due To</t>
  </si>
  <si>
    <t>Distributions for the Year Ended</t>
  </si>
  <si>
    <t>Petty Cash</t>
  </si>
  <si>
    <t>CD's</t>
  </si>
  <si>
    <t>Other</t>
  </si>
  <si>
    <t>Beginning Balance</t>
  </si>
  <si>
    <t>Additions</t>
  </si>
  <si>
    <t>Transfers</t>
  </si>
  <si>
    <t>Reductions</t>
  </si>
  <si>
    <t>End Balance</t>
  </si>
  <si>
    <t xml:space="preserve">Buildings </t>
  </si>
  <si>
    <t>Capital Assets, net</t>
  </si>
  <si>
    <t xml:space="preserve">Additions </t>
  </si>
  <si>
    <t>6/30/2005</t>
  </si>
  <si>
    <t>6-30-05</t>
  </si>
  <si>
    <t>For the Year(s)) Ending June 30</t>
  </si>
  <si>
    <t>(list titles from SNA; add rows as needed)</t>
  </si>
  <si>
    <t>SRECNA</t>
  </si>
  <si>
    <t>(list titles from SRECNA; add rows as needed)</t>
  </si>
  <si>
    <t>Statement of Cash Flows:</t>
  </si>
  <si>
    <t>(list titles from Cash Flow statement; add rows as needed)</t>
  </si>
  <si>
    <t>Increase/Decrease</t>
  </si>
  <si>
    <t xml:space="preserve">     Other</t>
  </si>
  <si>
    <r>
      <t xml:space="preserve">OPTION 1 - USE IF FOUNDATION REPORTS UNDER </t>
    </r>
    <r>
      <rPr>
        <b/>
        <sz val="10"/>
        <color indexed="12"/>
        <rFont val="Arial"/>
        <family val="2"/>
      </rPr>
      <t>FASB</t>
    </r>
    <r>
      <rPr>
        <b/>
        <sz val="10"/>
        <color indexed="10"/>
        <rFont val="Arial"/>
        <family val="2"/>
      </rPr>
      <t xml:space="preserve"> GUIDANCE</t>
    </r>
  </si>
  <si>
    <r>
      <t xml:space="preserve">OPTION 2 - USE IF FOUNDATION REPORTS UNDER </t>
    </r>
    <r>
      <rPr>
        <b/>
        <sz val="10"/>
        <color indexed="12"/>
        <rFont val="Arial"/>
        <family val="2"/>
      </rPr>
      <t>GASB</t>
    </r>
    <r>
      <rPr>
        <b/>
        <sz val="10"/>
        <color indexed="10"/>
        <rFont val="Arial"/>
        <family val="2"/>
      </rPr>
      <t xml:space="preserve"> GUIDANCE</t>
    </r>
  </si>
  <si>
    <t>COMPONENT UNIT(S)</t>
  </si>
  <si>
    <t>Endowments</t>
  </si>
  <si>
    <t>CONTRACTS</t>
  </si>
  <si>
    <t>Outstanding</t>
  </si>
  <si>
    <t>Liability</t>
  </si>
  <si>
    <t>NOTE 1</t>
  </si>
  <si>
    <t>SUMMARY OF SIGNIFICANT ACCOUNTING POLICIES</t>
  </si>
  <si>
    <t>JUNE 30, 2006</t>
  </si>
  <si>
    <t>When both restricted and unrestricted resources are available for use, generally it is the institution's policy to use the</t>
  </si>
  <si>
    <t>resources first.</t>
  </si>
  <si>
    <t>(restricted or unrestricted)</t>
  </si>
  <si>
    <t>BASIS OF ACCOUNTING (5th paragraph)</t>
  </si>
  <si>
    <t>June 30, 2006</t>
  </si>
  <si>
    <t>BANK</t>
  </si>
  <si>
    <t>NOTE 2</t>
  </si>
  <si>
    <t>Amount Exposed to</t>
  </si>
  <si>
    <t>Custodial Risk</t>
  </si>
  <si>
    <t>Bank Balance</t>
  </si>
  <si>
    <t>Uninsured and</t>
  </si>
  <si>
    <t>Uncollateralized</t>
  </si>
  <si>
    <t>Uninsured &amp; Securities</t>
  </si>
  <si>
    <t>Held by Bank</t>
  </si>
  <si>
    <t>Held by Bank Not in</t>
  </si>
  <si>
    <t>School's Name</t>
  </si>
  <si>
    <t>Total Uninsured</t>
  </si>
  <si>
    <t>(columns A and K should agree)</t>
  </si>
  <si>
    <t>NOTE 3A - TTCs ONLY</t>
  </si>
  <si>
    <t>IMPREST ACCOUNT</t>
  </si>
  <si>
    <t xml:space="preserve">All institutions must complete the bank balance columns below, even if the deposits disclosure is not required in the written notes.  </t>
  </si>
  <si>
    <t>Lead institutions should include TTC balances, excluding the imprest accounts.</t>
  </si>
  <si>
    <t>No maturity date</t>
  </si>
  <si>
    <t>Total of columns C, D, E, F and G must agree to amount in column B.</t>
  </si>
  <si>
    <t>US Treasuries</t>
  </si>
  <si>
    <t>US Agencies</t>
  </si>
  <si>
    <t>Domestic individual bonds</t>
  </si>
  <si>
    <t>Corporate stock</t>
  </si>
  <si>
    <t>Corporate bonds</t>
  </si>
  <si>
    <t>Commercial paper</t>
  </si>
  <si>
    <t>Mutual funds</t>
  </si>
  <si>
    <t>Certificates of deposit</t>
  </si>
  <si>
    <t>Repurchase agreements</t>
  </si>
  <si>
    <t>LESS AMOUNTS REPORTED AS CASH AND CASH EQUIVALENTS:</t>
  </si>
  <si>
    <t xml:space="preserve">Other </t>
  </si>
  <si>
    <t>AAA</t>
  </si>
  <si>
    <t>AA</t>
  </si>
  <si>
    <t>A</t>
  </si>
  <si>
    <t>BBB</t>
  </si>
  <si>
    <t>BB</t>
  </si>
  <si>
    <t>B</t>
  </si>
  <si>
    <t>CCC</t>
  </si>
  <si>
    <t>CC</t>
  </si>
  <si>
    <t>C</t>
  </si>
  <si>
    <t>Unrated</t>
  </si>
  <si>
    <t>Collateralized mortgage obligation</t>
  </si>
  <si>
    <t>Should be zero</t>
  </si>
  <si>
    <t>Credit Risk - June 30, 2006</t>
  </si>
  <si>
    <t>Credit Risk - June 30, 2005</t>
  </si>
  <si>
    <t>Uninsured &amp; Held by</t>
  </si>
  <si>
    <t>Counterparty</t>
  </si>
  <si>
    <t>Uninsured &amp; Held but</t>
  </si>
  <si>
    <t>Not in School's Name</t>
  </si>
  <si>
    <t>Custodial Credit Risk - June 30, 2006</t>
  </si>
  <si>
    <t>Custodial Credit Risk - June 30, 2005</t>
  </si>
  <si>
    <t>Foreign Currency Risk - June 30, 2006</t>
  </si>
  <si>
    <t>Foreign Currency Risk - June 30, 2005</t>
  </si>
  <si>
    <t>RECONCILIATION - June 30, 2006</t>
  </si>
  <si>
    <t>RECONCILIATION - June 30, 2005</t>
  </si>
  <si>
    <t>(Must agree to</t>
  </si>
  <si>
    <t>6/30/05 ending</t>
  </si>
  <si>
    <t>balance)</t>
  </si>
  <si>
    <t>FY 2006</t>
  </si>
  <si>
    <t>FY 2005</t>
  </si>
  <si>
    <t>2012-2016</t>
  </si>
  <si>
    <t>2017-thereafter</t>
  </si>
  <si>
    <t>Debt Service requirements to maturity for all notes payable at June 30, 2006, are as follows:</t>
  </si>
  <si>
    <t>2017-2021</t>
  </si>
  <si>
    <t>2022-2026</t>
  </si>
  <si>
    <t>2027-2031</t>
  </si>
  <si>
    <t>2032-2036</t>
  </si>
  <si>
    <t>Debt Service requirements to maturity for all loans payable at June 30, 2006, are as follows:</t>
  </si>
  <si>
    <t>6/30/2006</t>
  </si>
  <si>
    <t>Debt Service requirements to maturity for all bonds payable at June 30, 2006, are as follows:</t>
  </si>
  <si>
    <t>2037-2041</t>
  </si>
  <si>
    <t>6-30-06</t>
  </si>
  <si>
    <t>Refinance Amt.</t>
  </si>
  <si>
    <t xml:space="preserve">Intend to </t>
  </si>
  <si>
    <t>Note 10</t>
  </si>
  <si>
    <t>Scholarships &amp; Fellowships</t>
  </si>
  <si>
    <t>Instructional Dept. Uses</t>
  </si>
  <si>
    <t>Loans</t>
  </si>
  <si>
    <t>Net Appreciation Available</t>
  </si>
  <si>
    <t>Expendable Restricted Net Assets:</t>
  </si>
  <si>
    <t>Research</t>
  </si>
  <si>
    <t>Capital Projects</t>
  </si>
  <si>
    <t>Unrestricted Net Assets</t>
  </si>
  <si>
    <t>appreciation available)</t>
  </si>
  <si>
    <t>(will agree to above net</t>
  </si>
  <si>
    <t>NOTE 11</t>
  </si>
  <si>
    <t>NOTE 14</t>
  </si>
  <si>
    <t>NOTE 20</t>
  </si>
  <si>
    <t>Long-term liabilities, current</t>
  </si>
  <si>
    <t>Long-term liabilities, noncurrent</t>
  </si>
  <si>
    <t>NOTE 24</t>
  </si>
  <si>
    <t>US Treasury</t>
  </si>
  <si>
    <t>Money market funds</t>
  </si>
  <si>
    <t>Life insurance</t>
  </si>
  <si>
    <t>Annuity</t>
  </si>
  <si>
    <t>Common fund</t>
  </si>
  <si>
    <t>Debt service requirements to maturity for all loans payable at June 30, 2006, are as follows:</t>
  </si>
  <si>
    <t>Debt service requirements to maturity for all bonds payable at June 30, 2006, are as follows:</t>
  </si>
  <si>
    <t xml:space="preserve">  Scholarships &amp; Fellowships</t>
  </si>
  <si>
    <t xml:space="preserve">  Research</t>
  </si>
  <si>
    <t xml:space="preserve">  Instructional Dept. Uses</t>
  </si>
  <si>
    <t xml:space="preserve">  Loans</t>
  </si>
  <si>
    <t xml:space="preserve">  Capital Projects</t>
  </si>
  <si>
    <t xml:space="preserve">  Debt Service</t>
  </si>
  <si>
    <t xml:space="preserve">  Other</t>
  </si>
  <si>
    <t>Bank Accounts</t>
  </si>
  <si>
    <t>Cash and Cash Equivalents - June 30, 2006</t>
  </si>
  <si>
    <t>Cash and Cash Equivalents - June 30, 2005</t>
  </si>
  <si>
    <t>Deposits - June 30, 2006</t>
  </si>
  <si>
    <t>Deposits - June 30, 2005</t>
  </si>
  <si>
    <t xml:space="preserve">All GASB institutions must complete the bank balance column below, even if the deposits disclosure is not required in the written notes.  </t>
  </si>
  <si>
    <t xml:space="preserve">Investments </t>
  </si>
  <si>
    <t>Total of columns L, M, N, O and P must agree to amount in column K.</t>
  </si>
  <si>
    <t>(Total of column K must agree to investments reported on balance sheet)</t>
  </si>
  <si>
    <t>Capital Assets - June 30, 2006</t>
  </si>
  <si>
    <t>Capital Assets - June 30, 2005</t>
  </si>
  <si>
    <t>Long-Term Liabilities - June 30, 2006</t>
  </si>
  <si>
    <t>Long-Term Liabilities - June 30, 2005</t>
  </si>
  <si>
    <t>MEAC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</si>
</sst>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mm/dd/yy_)"/>
    <numFmt numFmtId="166" formatCode="0.000%"/>
    <numFmt numFmtId="167" formatCode="mmmm\ d\,\ yyyy"/>
    <numFmt numFmtId="168" formatCode="&quot;$&quot;#,##0.00"/>
    <numFmt numFmtId="169" formatCode="&quot;$&quot;#,##0.0_);\(&quot;$&quot;#,##0.0\)"/>
    <numFmt numFmtId="170" formatCode="#,##0.0_);\(#,##0.0\)"/>
    <numFmt numFmtId="171" formatCode="[$-409]dddd\,\ mmmm\ dd\,\ yyyy"/>
    <numFmt numFmtId="172" formatCode="[$-409]mmmm\ d\,\ yyyy;@"/>
    <numFmt numFmtId="173" formatCode="&quot;$&quot;#,##0"/>
    <numFmt numFmtId="174" formatCode="m/d/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20">
    <font>
      <sz val="10"/>
      <name val="Arial"/>
      <family val="0"/>
    </font>
    <font>
      <sz val="10"/>
      <color indexed="12"/>
      <name val="Courier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48"/>
      <name val="Arial"/>
      <family val="2"/>
    </font>
    <font>
      <u val="single"/>
      <sz val="10"/>
      <color indexed="48"/>
      <name val="Arial"/>
      <family val="2"/>
    </font>
    <font>
      <b/>
      <sz val="11"/>
      <name val="Arial"/>
      <family val="2"/>
    </font>
    <font>
      <i/>
      <sz val="10"/>
      <color indexed="48"/>
      <name val="Arial"/>
      <family val="2"/>
    </font>
    <font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2"/>
    </font>
    <font>
      <sz val="10"/>
      <color indexed="10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3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7" fontId="0" fillId="0" borderId="0" xfId="0" applyNumberFormat="1" applyAlignment="1" applyProtection="1">
      <alignment/>
      <protection/>
    </xf>
    <xf numFmtId="7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fill"/>
      <protection/>
    </xf>
    <xf numFmtId="5" fontId="0" fillId="0" borderId="0" xfId="0" applyNumberFormat="1" applyAlignment="1" applyProtection="1">
      <alignment/>
      <protection/>
    </xf>
    <xf numFmtId="5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164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 quotePrefix="1">
      <alignment horizontal="fill"/>
      <protection/>
    </xf>
    <xf numFmtId="37" fontId="0" fillId="0" borderId="0" xfId="0" applyNumberFormat="1" applyAlignment="1" applyProtection="1" quotePrefix="1">
      <alignment horizontal="fill"/>
      <protection/>
    </xf>
    <xf numFmtId="37" fontId="0" fillId="0" borderId="0" xfId="0" applyNumberFormat="1" applyAlignment="1" applyProtection="1">
      <alignment/>
      <protection/>
    </xf>
    <xf numFmtId="0" fontId="0" fillId="0" borderId="0" xfId="0" applyAlignment="1" applyProtection="1" quotePrefix="1">
      <alignment horizontal="left"/>
      <protection/>
    </xf>
    <xf numFmtId="0" fontId="0" fillId="0" borderId="0" xfId="0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Alignment="1" applyProtection="1" quotePrefix="1">
      <alignment horizontal="center"/>
      <protection/>
    </xf>
    <xf numFmtId="0" fontId="4" fillId="0" borderId="0" xfId="0" applyFont="1" applyAlignment="1" applyProtection="1">
      <alignment horizontal="left"/>
      <protection/>
    </xf>
    <xf numFmtId="39" fontId="0" fillId="0" borderId="0" xfId="0" applyNumberFormat="1" applyAlignment="1" applyProtection="1" quotePrefix="1">
      <alignment horizontal="fill"/>
      <protection/>
    </xf>
    <xf numFmtId="0" fontId="0" fillId="0" borderId="0" xfId="0" applyBorder="1" applyAlignment="1" applyProtection="1">
      <alignment horizontal="center"/>
      <protection/>
    </xf>
    <xf numFmtId="0" fontId="2" fillId="0" borderId="0" xfId="0" applyFont="1" applyAlignment="1" applyProtection="1" quotePrefix="1">
      <alignment horizontal="center"/>
      <protection/>
    </xf>
    <xf numFmtId="0" fontId="4" fillId="0" borderId="0" xfId="0" applyFont="1" applyAlignment="1" applyProtection="1" quotePrefix="1">
      <alignment horizontal="left"/>
      <protection/>
    </xf>
    <xf numFmtId="7" fontId="0" fillId="0" borderId="0" xfId="17" applyNumberFormat="1" applyAlignment="1" applyProtection="1">
      <alignment/>
      <protection locked="0"/>
    </xf>
    <xf numFmtId="0" fontId="2" fillId="0" borderId="0" xfId="0" applyFont="1" applyAlignment="1">
      <alignment horizontal="center"/>
    </xf>
    <xf numFmtId="168" fontId="0" fillId="0" borderId="0" xfId="0" applyNumberFormat="1" applyAlignment="1" applyProtection="1">
      <alignment/>
      <protection locked="0"/>
    </xf>
    <xf numFmtId="7" fontId="0" fillId="0" borderId="1" xfId="0" applyNumberFormat="1" applyBorder="1" applyAlignment="1" applyProtection="1">
      <alignment/>
      <protection/>
    </xf>
    <xf numFmtId="39" fontId="2" fillId="0" borderId="0" xfId="0" applyNumberFormat="1" applyFont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0" fillId="0" borderId="2" xfId="0" applyBorder="1" applyAlignment="1">
      <alignment horizontal="center"/>
    </xf>
    <xf numFmtId="168" fontId="0" fillId="0" borderId="0" xfId="0" applyNumberFormat="1" applyAlignment="1">
      <alignment/>
    </xf>
    <xf numFmtId="0" fontId="0" fillId="0" borderId="0" xfId="0" applyAlignment="1" quotePrefix="1">
      <alignment horizontal="fill"/>
    </xf>
    <xf numFmtId="0" fontId="4" fillId="0" borderId="0" xfId="0" applyFont="1" applyAlignment="1" quotePrefix="1">
      <alignment horizontal="center"/>
    </xf>
    <xf numFmtId="7" fontId="0" fillId="0" borderId="0" xfId="0" applyNumberFormat="1" applyAlignment="1">
      <alignment/>
    </xf>
    <xf numFmtId="39" fontId="0" fillId="0" borderId="0" xfId="0" applyNumberFormat="1" applyAlignment="1" applyProtection="1">
      <alignment/>
      <protection locked="0"/>
    </xf>
    <xf numFmtId="39" fontId="0" fillId="0" borderId="0" xfId="0" applyNumberFormat="1" applyAlignment="1">
      <alignment/>
    </xf>
    <xf numFmtId="39" fontId="0" fillId="0" borderId="0" xfId="0" applyNumberFormat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167" fontId="4" fillId="0" borderId="0" xfId="0" applyNumberFormat="1" applyFont="1" applyAlignment="1" applyProtection="1">
      <alignment horizontal="center"/>
      <protection/>
    </xf>
    <xf numFmtId="167" fontId="0" fillId="0" borderId="0" xfId="0" applyNumberFormat="1" applyAlignment="1">
      <alignment horizontal="center"/>
    </xf>
    <xf numFmtId="43" fontId="0" fillId="0" borderId="0" xfId="15" applyAlignment="1">
      <alignment/>
    </xf>
    <xf numFmtId="0" fontId="5" fillId="0" borderId="0" xfId="0" applyFont="1" applyFill="1" applyAlignment="1">
      <alignment/>
    </xf>
    <xf numFmtId="0" fontId="3" fillId="0" borderId="0" xfId="0" applyFont="1" applyAlignment="1">
      <alignment/>
    </xf>
    <xf numFmtId="167" fontId="3" fillId="0" borderId="0" xfId="0" applyNumberFormat="1" applyFont="1" applyAlignment="1" applyProtection="1">
      <alignment horizontal="center"/>
      <protection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39" fontId="0" fillId="0" borderId="3" xfId="0" applyNumberFormat="1" applyBorder="1" applyAlignment="1">
      <alignment horizontal="center"/>
    </xf>
    <xf numFmtId="39" fontId="0" fillId="0" borderId="3" xfId="0" applyNumberFormat="1" applyBorder="1" applyAlignment="1">
      <alignment/>
    </xf>
    <xf numFmtId="39" fontId="0" fillId="0" borderId="0" xfId="0" applyNumberFormat="1" applyBorder="1" applyAlignment="1">
      <alignment horizontal="center"/>
    </xf>
    <xf numFmtId="39" fontId="0" fillId="0" borderId="0" xfId="0" applyNumberFormat="1" applyBorder="1" applyAlignment="1">
      <alignment/>
    </xf>
    <xf numFmtId="43" fontId="0" fillId="0" borderId="0" xfId="0" applyNumberFormat="1" applyAlignment="1">
      <alignment/>
    </xf>
    <xf numFmtId="0" fontId="9" fillId="0" borderId="0" xfId="0" applyFont="1" applyAlignment="1">
      <alignment/>
    </xf>
    <xf numFmtId="43" fontId="0" fillId="0" borderId="0" xfId="15" applyFont="1" applyAlignment="1" applyProtection="1">
      <alignment/>
      <protection locked="0"/>
    </xf>
    <xf numFmtId="43" fontId="0" fillId="0" borderId="0" xfId="15" applyAlignment="1" applyProtection="1">
      <alignment/>
      <protection locked="0"/>
    </xf>
    <xf numFmtId="0" fontId="4" fillId="0" borderId="0" xfId="0" applyFont="1" applyAlignment="1">
      <alignment horizontal="center"/>
    </xf>
    <xf numFmtId="0" fontId="3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/>
    </xf>
    <xf numFmtId="44" fontId="0" fillId="0" borderId="0" xfId="17" applyAlignment="1" applyProtection="1">
      <alignment/>
      <protection locked="0"/>
    </xf>
    <xf numFmtId="44" fontId="0" fillId="0" borderId="0" xfId="17" applyAlignment="1">
      <alignment/>
    </xf>
    <xf numFmtId="0" fontId="0" fillId="0" borderId="2" xfId="0" applyBorder="1" applyAlignment="1" applyProtection="1">
      <alignment horizontal="center"/>
      <protection/>
    </xf>
    <xf numFmtId="37" fontId="0" fillId="0" borderId="0" xfId="0" applyNumberFormat="1" applyAlignment="1" applyProtection="1">
      <alignment/>
      <protection/>
    </xf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9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0" fontId="15" fillId="0" borderId="0" xfId="0" applyFont="1" applyAlignment="1">
      <alignment/>
    </xf>
    <xf numFmtId="16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15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Border="1" applyAlignment="1">
      <alignment horizontal="center"/>
    </xf>
    <xf numFmtId="168" fontId="0" fillId="0" borderId="2" xfId="0" applyNumberForma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168" fontId="0" fillId="0" borderId="11" xfId="0" applyNumberFormat="1" applyBorder="1" applyAlignment="1">
      <alignment horizontal="center"/>
    </xf>
    <xf numFmtId="168" fontId="2" fillId="0" borderId="0" xfId="0" applyNumberFormat="1" applyFont="1" applyBorder="1" applyAlignment="1">
      <alignment horizontal="center"/>
    </xf>
    <xf numFmtId="168" fontId="2" fillId="0" borderId="11" xfId="0" applyNumberFormat="1" applyFont="1" applyBorder="1" applyAlignment="1">
      <alignment horizontal="center"/>
    </xf>
    <xf numFmtId="168" fontId="2" fillId="0" borderId="11" xfId="0" applyNumberFormat="1" applyFon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0" fontId="0" fillId="0" borderId="0" xfId="0" applyNumberFormat="1" applyBorder="1" applyAlignment="1" applyProtection="1">
      <alignment/>
      <protection locked="0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44" fontId="0" fillId="0" borderId="0" xfId="17" applyBorder="1" applyAlignment="1">
      <alignment/>
    </xf>
    <xf numFmtId="44" fontId="0" fillId="0" borderId="0" xfId="0" applyNumberFormat="1" applyBorder="1" applyAlignment="1">
      <alignment/>
    </xf>
    <xf numFmtId="43" fontId="0" fillId="0" borderId="0" xfId="15" applyBorder="1" applyAlignment="1">
      <alignment/>
    </xf>
    <xf numFmtId="43" fontId="0" fillId="0" borderId="12" xfId="15" applyBorder="1" applyAlignment="1">
      <alignment/>
    </xf>
    <xf numFmtId="44" fontId="0" fillId="0" borderId="13" xfId="17" applyBorder="1" applyAlignment="1">
      <alignment/>
    </xf>
    <xf numFmtId="43" fontId="0" fillId="0" borderId="0" xfId="15" applyBorder="1" applyAlignment="1" applyProtection="1">
      <alignment/>
      <protection locked="0"/>
    </xf>
    <xf numFmtId="43" fontId="0" fillId="0" borderId="0" xfId="15" applyBorder="1" applyAlignment="1" applyProtection="1">
      <alignment/>
      <protection locked="0"/>
    </xf>
    <xf numFmtId="43" fontId="0" fillId="0" borderId="2" xfId="15" applyBorder="1" applyAlignment="1" applyProtection="1">
      <alignment/>
      <protection locked="0"/>
    </xf>
    <xf numFmtId="168" fontId="0" fillId="0" borderId="0" xfId="0" applyNumberFormat="1" applyBorder="1" applyAlignment="1" applyProtection="1">
      <alignment/>
      <protection locked="0"/>
    </xf>
    <xf numFmtId="174" fontId="0" fillId="0" borderId="0" xfId="0" applyNumberFormat="1" applyBorder="1" applyAlignment="1" applyProtection="1">
      <alignment/>
      <protection locked="0"/>
    </xf>
    <xf numFmtId="44" fontId="0" fillId="0" borderId="0" xfId="17" applyBorder="1" applyAlignment="1" applyProtection="1">
      <alignment/>
      <protection locked="0"/>
    </xf>
    <xf numFmtId="43" fontId="0" fillId="0" borderId="2" xfId="15" applyFont="1" applyBorder="1" applyAlignment="1" applyProtection="1">
      <alignment/>
      <protection locked="0"/>
    </xf>
    <xf numFmtId="7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fill"/>
      <protection/>
    </xf>
    <xf numFmtId="0" fontId="0" fillId="0" borderId="0" xfId="0" applyBorder="1" applyAlignment="1" applyProtection="1" quotePrefix="1">
      <alignment horizontal="fill"/>
      <protection/>
    </xf>
    <xf numFmtId="43" fontId="0" fillId="0" borderId="0" xfId="15" applyFill="1" applyBorder="1" applyAlignment="1" applyProtection="1">
      <alignment/>
      <protection locked="0"/>
    </xf>
    <xf numFmtId="43" fontId="0" fillId="0" borderId="7" xfId="15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43" fontId="0" fillId="0" borderId="0" xfId="15" applyBorder="1" applyAlignment="1" applyProtection="1">
      <alignment/>
      <protection locked="0"/>
    </xf>
    <xf numFmtId="44" fontId="0" fillId="0" borderId="0" xfId="17" applyBorder="1" applyAlignment="1" applyProtection="1">
      <alignment/>
      <protection locked="0"/>
    </xf>
    <xf numFmtId="44" fontId="0" fillId="0" borderId="0" xfId="17" applyBorder="1" applyAlignment="1">
      <alignment/>
    </xf>
    <xf numFmtId="43" fontId="0" fillId="0" borderId="0" xfId="15" applyBorder="1" applyAlignment="1" applyProtection="1">
      <alignment/>
      <protection locked="0"/>
    </xf>
    <xf numFmtId="43" fontId="0" fillId="0" borderId="2" xfId="15" applyBorder="1" applyAlignment="1" applyProtection="1">
      <alignment/>
      <protection locked="0"/>
    </xf>
    <xf numFmtId="44" fontId="0" fillId="0" borderId="13" xfId="17" applyBorder="1" applyAlignment="1">
      <alignment/>
    </xf>
    <xf numFmtId="43" fontId="0" fillId="0" borderId="0" xfId="15" applyBorder="1" applyAlignment="1">
      <alignment/>
    </xf>
    <xf numFmtId="43" fontId="0" fillId="0" borderId="12" xfId="15" applyBorder="1" applyAlignment="1">
      <alignment/>
    </xf>
    <xf numFmtId="15" fontId="4" fillId="0" borderId="0" xfId="0" applyNumberFormat="1" applyFont="1" applyAlignment="1" quotePrefix="1">
      <alignment horizontal="center"/>
    </xf>
    <xf numFmtId="0" fontId="3" fillId="0" borderId="0" xfId="0" applyFont="1" applyAlignment="1" quotePrefix="1">
      <alignment horizontal="center"/>
    </xf>
    <xf numFmtId="0" fontId="3" fillId="0" borderId="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5" xfId="0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11" fillId="0" borderId="6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2" xfId="0" applyBorder="1" applyAlignment="1" applyProtection="1" quotePrefix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15" fontId="3" fillId="0" borderId="2" xfId="0" applyNumberFormat="1" applyFont="1" applyBorder="1" applyAlignment="1" quotePrefix="1">
      <alignment horizontal="center"/>
    </xf>
    <xf numFmtId="0" fontId="3" fillId="0" borderId="15" xfId="0" applyFont="1" applyBorder="1" applyAlignment="1" applyProtection="1" quotePrefix="1">
      <alignment horizontal="center"/>
      <protection/>
    </xf>
    <xf numFmtId="0" fontId="3" fillId="0" borderId="2" xfId="0" applyFont="1" applyBorder="1" applyAlignment="1" applyProtection="1" quotePrefix="1">
      <alignment horizontal="center"/>
      <protection/>
    </xf>
    <xf numFmtId="0" fontId="18" fillId="0" borderId="0" xfId="0" applyFont="1" applyAlignment="1">
      <alignment/>
    </xf>
    <xf numFmtId="0" fontId="2" fillId="0" borderId="0" xfId="0" applyFont="1" applyAlignment="1">
      <alignment/>
    </xf>
    <xf numFmtId="7" fontId="0" fillId="0" borderId="0" xfId="0" applyNumberFormat="1" applyBorder="1" applyAlignment="1" applyProtection="1">
      <alignment/>
      <protection locked="0"/>
    </xf>
    <xf numFmtId="39" fontId="0" fillId="0" borderId="0" xfId="0" applyNumberFormat="1" applyBorder="1" applyAlignment="1" applyProtection="1" quotePrefix="1">
      <alignment horizontal="fill"/>
      <protection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7" fontId="0" fillId="0" borderId="0" xfId="0" applyNumberFormat="1" applyBorder="1" applyAlignment="1">
      <alignment/>
    </xf>
    <xf numFmtId="0" fontId="1" fillId="0" borderId="6" xfId="0" applyFont="1" applyBorder="1" applyAlignment="1" applyProtection="1">
      <alignment/>
      <protection/>
    </xf>
    <xf numFmtId="0" fontId="0" fillId="0" borderId="7" xfId="0" applyBorder="1" applyAlignment="1">
      <alignment/>
    </xf>
    <xf numFmtId="0" fontId="0" fillId="0" borderId="6" xfId="0" applyBorder="1" applyAlignment="1" applyProtection="1">
      <alignment horizontal="center"/>
      <protection/>
    </xf>
    <xf numFmtId="0" fontId="0" fillId="0" borderId="7" xfId="0" applyBorder="1" applyAlignment="1" applyProtection="1">
      <alignment horizontal="center"/>
      <protection/>
    </xf>
    <xf numFmtId="0" fontId="0" fillId="0" borderId="6" xfId="0" applyBorder="1" applyAlignment="1" applyProtection="1">
      <alignment horizontal="fill"/>
      <protection/>
    </xf>
    <xf numFmtId="0" fontId="0" fillId="0" borderId="7" xfId="0" applyBorder="1" applyAlignment="1" applyProtection="1">
      <alignment horizontal="fill"/>
      <protection/>
    </xf>
    <xf numFmtId="7" fontId="0" fillId="0" borderId="6" xfId="0" applyNumberFormat="1" applyBorder="1" applyAlignment="1" applyProtection="1">
      <alignment/>
      <protection locked="0"/>
    </xf>
    <xf numFmtId="7" fontId="0" fillId="0" borderId="7" xfId="0" applyNumberFormat="1" applyBorder="1" applyAlignment="1" applyProtection="1">
      <alignment/>
      <protection/>
    </xf>
    <xf numFmtId="39" fontId="0" fillId="0" borderId="6" xfId="0" applyNumberFormat="1" applyBorder="1" applyAlignment="1" applyProtection="1" quotePrefix="1">
      <alignment horizontal="fill"/>
      <protection/>
    </xf>
    <xf numFmtId="39" fontId="0" fillId="0" borderId="7" xfId="0" applyNumberFormat="1" applyBorder="1" applyAlignment="1" applyProtection="1" quotePrefix="1">
      <alignment horizontal="fill"/>
      <protection/>
    </xf>
    <xf numFmtId="0" fontId="0" fillId="0" borderId="6" xfId="0" applyBorder="1" applyAlignment="1">
      <alignment horizontal="center"/>
    </xf>
    <xf numFmtId="0" fontId="0" fillId="0" borderId="6" xfId="0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 quotePrefix="1">
      <alignment horizontal="center"/>
      <protection/>
    </xf>
    <xf numFmtId="39" fontId="0" fillId="0" borderId="0" xfId="0" applyNumberFormat="1" applyBorder="1" applyAlignment="1" applyProtection="1">
      <alignment/>
      <protection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 applyProtection="1">
      <alignment horizontal="left"/>
      <protection/>
    </xf>
    <xf numFmtId="0" fontId="0" fillId="0" borderId="19" xfId="0" applyBorder="1" applyAlignment="1">
      <alignment/>
    </xf>
    <xf numFmtId="0" fontId="1" fillId="0" borderId="6" xfId="0" applyFont="1" applyBorder="1" applyAlignment="1" applyProtection="1" quotePrefix="1">
      <alignment horizontal="left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3" fontId="0" fillId="0" borderId="6" xfId="15" applyBorder="1" applyAlignment="1">
      <alignment/>
    </xf>
    <xf numFmtId="43" fontId="0" fillId="0" borderId="7" xfId="15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8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/>
      <protection/>
    </xf>
    <xf numFmtId="0" fontId="0" fillId="0" borderId="9" xfId="0" applyBorder="1" applyAlignment="1" applyProtection="1">
      <alignment horizontal="center"/>
      <protection/>
    </xf>
    <xf numFmtId="0" fontId="2" fillId="0" borderId="9" xfId="0" applyFont="1" applyBorder="1" applyAlignment="1" applyProtection="1" quotePrefix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4" fillId="0" borderId="0" xfId="0" applyFont="1" applyAlignment="1" applyProtection="1" quotePrefix="1">
      <alignment/>
      <protection/>
    </xf>
    <xf numFmtId="0" fontId="17" fillId="0" borderId="0" xfId="0" applyFont="1" applyAlignment="1">
      <alignment/>
    </xf>
    <xf numFmtId="15" fontId="0" fillId="0" borderId="0" xfId="0" applyNumberFormat="1" applyAlignment="1" applyProtection="1" quotePrefix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20" xfId="0" applyFont="1" applyBorder="1" applyAlignment="1">
      <alignment horizontal="center"/>
    </xf>
    <xf numFmtId="43" fontId="9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43" fontId="0" fillId="0" borderId="9" xfId="15" applyBorder="1" applyAlignment="1">
      <alignment/>
    </xf>
    <xf numFmtId="43" fontId="0" fillId="0" borderId="10" xfId="15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44" fontId="0" fillId="0" borderId="6" xfId="17" applyBorder="1" applyAlignment="1" applyProtection="1">
      <alignment/>
      <protection locked="0"/>
    </xf>
    <xf numFmtId="44" fontId="0" fillId="0" borderId="7" xfId="17" applyBorder="1" applyAlignment="1" applyProtection="1">
      <alignment/>
      <protection locked="0"/>
    </xf>
    <xf numFmtId="15" fontId="0" fillId="0" borderId="0" xfId="0" applyNumberFormat="1" applyBorder="1" applyAlignment="1" quotePrefix="1">
      <alignment horizontal="center"/>
    </xf>
    <xf numFmtId="15" fontId="0" fillId="0" borderId="7" xfId="0" applyNumberFormat="1" applyBorder="1" applyAlignment="1" quotePrefix="1">
      <alignment horizontal="center"/>
    </xf>
    <xf numFmtId="0" fontId="2" fillId="0" borderId="6" xfId="0" applyFont="1" applyBorder="1" applyAlignment="1">
      <alignment horizontal="center"/>
    </xf>
    <xf numFmtId="43" fontId="0" fillId="0" borderId="6" xfId="15" applyBorder="1" applyAlignment="1" applyProtection="1">
      <alignment/>
      <protection locked="0"/>
    </xf>
    <xf numFmtId="43" fontId="0" fillId="0" borderId="8" xfId="15" applyBorder="1" applyAlignment="1" applyProtection="1">
      <alignment/>
      <protection locked="0"/>
    </xf>
    <xf numFmtId="43" fontId="0" fillId="0" borderId="9" xfId="15" applyBorder="1" applyAlignment="1" applyProtection="1">
      <alignment/>
      <protection locked="0"/>
    </xf>
    <xf numFmtId="43" fontId="0" fillId="0" borderId="10" xfId="15" applyBorder="1" applyAlignment="1" applyProtection="1">
      <alignment/>
      <protection locked="0"/>
    </xf>
    <xf numFmtId="0" fontId="11" fillId="0" borderId="6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 horizontal="center"/>
      <protection/>
    </xf>
    <xf numFmtId="0" fontId="0" fillId="0" borderId="7" xfId="0" applyBorder="1" applyAlignment="1" applyProtection="1">
      <alignment/>
      <protection locked="0"/>
    </xf>
    <xf numFmtId="37" fontId="0" fillId="0" borderId="6" xfId="0" applyNumberFormat="1" applyBorder="1" applyAlignment="1" applyProtection="1" quotePrefix="1">
      <alignment horizontal="fill"/>
      <protection/>
    </xf>
    <xf numFmtId="37" fontId="0" fillId="0" borderId="0" xfId="0" applyNumberFormat="1" applyBorder="1" applyAlignment="1" applyProtection="1" quotePrefix="1">
      <alignment horizontal="fill"/>
      <protection/>
    </xf>
    <xf numFmtId="37" fontId="0" fillId="0" borderId="7" xfId="0" applyNumberFormat="1" applyBorder="1" applyAlignment="1" applyProtection="1" quotePrefix="1">
      <alignment horizontal="fill"/>
      <protection/>
    </xf>
    <xf numFmtId="0" fontId="11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0" fillId="0" borderId="18" xfId="0" applyBorder="1" applyAlignment="1">
      <alignment horizontal="center"/>
    </xf>
    <xf numFmtId="37" fontId="0" fillId="0" borderId="0" xfId="0" applyNumberFormat="1" applyAlignment="1" applyProtection="1">
      <alignment horizontal="fill"/>
      <protection/>
    </xf>
    <xf numFmtId="0" fontId="0" fillId="0" borderId="7" xfId="0" applyFont="1" applyBorder="1" applyAlignment="1" applyProtection="1">
      <alignment horizontal="center"/>
      <protection/>
    </xf>
    <xf numFmtId="0" fontId="6" fillId="0" borderId="7" xfId="0" applyFont="1" applyBorder="1" applyAlignment="1">
      <alignment horizontal="center"/>
    </xf>
    <xf numFmtId="0" fontId="0" fillId="0" borderId="0" xfId="0" applyAlignment="1" quotePrefix="1">
      <alignment/>
    </xf>
    <xf numFmtId="0" fontId="0" fillId="0" borderId="0" xfId="0" applyAlignment="1" quotePrefix="1">
      <alignment horizontal="center"/>
    </xf>
    <xf numFmtId="167" fontId="0" fillId="0" borderId="0" xfId="0" applyNumberFormat="1" applyBorder="1" applyAlignment="1">
      <alignment horizontal="center"/>
    </xf>
    <xf numFmtId="167" fontId="0" fillId="0" borderId="7" xfId="0" applyNumberFormat="1" applyBorder="1" applyAlignment="1">
      <alignment horizontal="center"/>
    </xf>
    <xf numFmtId="0" fontId="3" fillId="0" borderId="15" xfId="0" applyFont="1" applyBorder="1" applyAlignment="1">
      <alignment/>
    </xf>
    <xf numFmtId="43" fontId="0" fillId="0" borderId="0" xfId="15" applyFont="1" applyBorder="1" applyAlignment="1" applyProtection="1">
      <alignment/>
      <protection locked="0"/>
    </xf>
    <xf numFmtId="0" fontId="3" fillId="0" borderId="6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4" xfId="0" applyFont="1" applyBorder="1" applyAlignment="1">
      <alignment/>
    </xf>
    <xf numFmtId="167" fontId="4" fillId="0" borderId="6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 horizontal="center"/>
      <protection/>
    </xf>
    <xf numFmtId="167" fontId="11" fillId="0" borderId="0" xfId="0" applyNumberFormat="1" applyFont="1" applyBorder="1" applyAlignment="1" applyProtection="1">
      <alignment horizontal="center"/>
      <protection/>
    </xf>
    <xf numFmtId="167" fontId="3" fillId="0" borderId="7" xfId="0" applyNumberFormat="1" applyFont="1" applyBorder="1" applyAlignment="1" applyProtection="1">
      <alignment horizontal="center"/>
      <protection/>
    </xf>
    <xf numFmtId="167" fontId="4" fillId="0" borderId="6" xfId="0" applyNumberFormat="1" applyFont="1" applyBorder="1" applyAlignment="1" applyProtection="1">
      <alignment horizontal="left"/>
      <protection/>
    </xf>
    <xf numFmtId="43" fontId="0" fillId="0" borderId="0" xfId="15" applyBorder="1" applyAlignment="1" applyProtection="1">
      <alignment/>
      <protection/>
    </xf>
    <xf numFmtId="43" fontId="0" fillId="0" borderId="7" xfId="15" applyBorder="1" applyAlignment="1" applyProtection="1">
      <alignment/>
      <protection/>
    </xf>
    <xf numFmtId="0" fontId="0" fillId="0" borderId="6" xfId="0" applyFill="1" applyBorder="1" applyAlignment="1" applyProtection="1">
      <alignment horizontal="left"/>
      <protection/>
    </xf>
    <xf numFmtId="0" fontId="8" fillId="0" borderId="6" xfId="0" applyFont="1" applyFill="1" applyBorder="1" applyAlignment="1" applyProtection="1">
      <alignment horizontal="left"/>
      <protection locked="0"/>
    </xf>
    <xf numFmtId="0" fontId="0" fillId="0" borderId="6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/>
    </xf>
    <xf numFmtId="0" fontId="3" fillId="0" borderId="16" xfId="0" applyFont="1" applyBorder="1" applyAlignment="1">
      <alignment horizontal="center"/>
    </xf>
    <xf numFmtId="167" fontId="4" fillId="0" borderId="0" xfId="0" applyNumberFormat="1" applyFont="1" applyBorder="1" applyAlignment="1" applyProtection="1">
      <alignment horizontal="center"/>
      <protection/>
    </xf>
    <xf numFmtId="167" fontId="10" fillId="0" borderId="0" xfId="0" applyNumberFormat="1" applyFont="1" applyBorder="1" applyAlignment="1" applyProtection="1">
      <alignment horizontal="center"/>
      <protection/>
    </xf>
    <xf numFmtId="167" fontId="4" fillId="0" borderId="7" xfId="0" applyNumberFormat="1" applyFon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left"/>
      <protection/>
    </xf>
    <xf numFmtId="14" fontId="2" fillId="0" borderId="0" xfId="0" applyNumberFormat="1" applyFont="1" applyBorder="1" applyAlignment="1" applyProtection="1">
      <alignment horizontal="center"/>
      <protection/>
    </xf>
    <xf numFmtId="14" fontId="2" fillId="0" borderId="7" xfId="0" applyNumberFormat="1" applyFont="1" applyBorder="1" applyAlignment="1" applyProtection="1">
      <alignment horizontal="center"/>
      <protection/>
    </xf>
    <xf numFmtId="14" fontId="0" fillId="0" borderId="0" xfId="0" applyNumberFormat="1" applyBorder="1" applyAlignment="1" applyProtection="1">
      <alignment/>
      <protection locked="0"/>
    </xf>
    <xf numFmtId="7" fontId="0" fillId="0" borderId="7" xfId="0" applyNumberFormat="1" applyBorder="1" applyAlignment="1" applyProtection="1">
      <alignment/>
      <protection locked="0"/>
    </xf>
    <xf numFmtId="0" fontId="0" fillId="0" borderId="6" xfId="0" applyBorder="1" applyAlignment="1" applyProtection="1">
      <alignment/>
      <protection/>
    </xf>
    <xf numFmtId="10" fontId="0" fillId="0" borderId="0" xfId="0" applyNumberFormat="1" applyBorder="1" applyAlignment="1" applyProtection="1">
      <alignment/>
      <protection/>
    </xf>
    <xf numFmtId="0" fontId="0" fillId="0" borderId="8" xfId="0" applyBorder="1" applyAlignment="1" applyProtection="1" quotePrefix="1">
      <alignment horizontal="fill"/>
      <protection/>
    </xf>
    <xf numFmtId="0" fontId="0" fillId="0" borderId="9" xfId="0" applyBorder="1" applyAlignment="1" applyProtection="1" quotePrefix="1">
      <alignment horizontal="fill"/>
      <protection/>
    </xf>
    <xf numFmtId="0" fontId="0" fillId="0" borderId="10" xfId="0" applyBorder="1" applyAlignment="1" applyProtection="1" quotePrefix="1">
      <alignment horizontal="fill"/>
      <protection/>
    </xf>
    <xf numFmtId="0" fontId="0" fillId="0" borderId="5" xfId="0" applyBorder="1" applyAlignment="1" applyProtection="1">
      <alignment horizontal="left"/>
      <protection/>
    </xf>
    <xf numFmtId="0" fontId="0" fillId="0" borderId="19" xfId="0" applyBorder="1" applyAlignment="1" applyProtection="1">
      <alignment horizontal="left"/>
      <protection/>
    </xf>
    <xf numFmtId="0" fontId="0" fillId="0" borderId="7" xfId="0" applyBorder="1" applyAlignment="1" applyProtection="1">
      <alignment horizontal="left"/>
      <protection/>
    </xf>
    <xf numFmtId="0" fontId="0" fillId="0" borderId="7" xfId="0" applyBorder="1" applyAlignment="1" applyProtection="1">
      <alignment/>
      <protection/>
    </xf>
    <xf numFmtId="0" fontId="0" fillId="0" borderId="6" xfId="0" applyBorder="1" applyAlignment="1" applyProtection="1" quotePrefix="1">
      <alignment horizontal="right"/>
      <protection/>
    </xf>
    <xf numFmtId="0" fontId="0" fillId="0" borderId="6" xfId="0" applyBorder="1" applyAlignment="1" applyProtection="1">
      <alignment horizontal="right"/>
      <protection/>
    </xf>
    <xf numFmtId="43" fontId="0" fillId="0" borderId="0" xfId="15" applyBorder="1" applyAlignment="1" applyProtection="1">
      <alignment horizontal="right"/>
      <protection locked="0"/>
    </xf>
    <xf numFmtId="7" fontId="0" fillId="0" borderId="21" xfId="0" applyNumberFormat="1" applyBorder="1" applyAlignment="1" applyProtection="1">
      <alignment/>
      <protection/>
    </xf>
    <xf numFmtId="39" fontId="0" fillId="0" borderId="0" xfId="0" applyNumberFormat="1" applyBorder="1" applyAlignment="1" applyProtection="1">
      <alignment horizontal="fill"/>
      <protection/>
    </xf>
    <xf numFmtId="39" fontId="0" fillId="0" borderId="7" xfId="0" applyNumberFormat="1" applyBorder="1" applyAlignment="1" applyProtection="1">
      <alignment horizontal="fill"/>
      <protection/>
    </xf>
    <xf numFmtId="0" fontId="0" fillId="0" borderId="4" xfId="0" applyBorder="1" applyAlignment="1" applyProtection="1" quotePrefix="1">
      <alignment horizontal="fill"/>
      <protection/>
    </xf>
    <xf numFmtId="0" fontId="0" fillId="0" borderId="5" xfId="0" applyBorder="1" applyAlignment="1" applyProtection="1" quotePrefix="1">
      <alignment horizontal="fill"/>
      <protection/>
    </xf>
    <xf numFmtId="0" fontId="3" fillId="0" borderId="2" xfId="0" applyFont="1" applyBorder="1" applyAlignment="1">
      <alignment horizontal="center"/>
    </xf>
    <xf numFmtId="0" fontId="0" fillId="0" borderId="5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10" fontId="0" fillId="0" borderId="9" xfId="0" applyNumberFormat="1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6" xfId="0" applyBorder="1" applyAlignment="1" applyProtection="1" quotePrefix="1">
      <alignment horizontal="fill"/>
      <protection/>
    </xf>
    <xf numFmtId="0" fontId="0" fillId="0" borderId="7" xfId="0" applyBorder="1" applyAlignment="1" applyProtection="1" quotePrefix="1">
      <alignment horizontal="fill"/>
      <protection/>
    </xf>
    <xf numFmtId="0" fontId="0" fillId="0" borderId="16" xfId="0" applyBorder="1" applyAlignment="1" applyProtection="1">
      <alignment horizontal="center"/>
      <protection/>
    </xf>
    <xf numFmtId="0" fontId="2" fillId="0" borderId="7" xfId="0" applyFont="1" applyBorder="1" applyAlignment="1" applyProtection="1" quotePrefix="1">
      <alignment horizontal="center"/>
      <protection/>
    </xf>
    <xf numFmtId="10" fontId="0" fillId="0" borderId="6" xfId="0" applyNumberFormat="1" applyBorder="1" applyAlignment="1" applyProtection="1">
      <alignment/>
      <protection locked="0"/>
    </xf>
    <xf numFmtId="17" fontId="0" fillId="0" borderId="0" xfId="0" applyNumberFormat="1" applyBorder="1" applyAlignment="1" applyProtection="1">
      <alignment/>
      <protection locked="0"/>
    </xf>
    <xf numFmtId="10" fontId="0" fillId="0" borderId="6" xfId="0" applyNumberFormat="1" applyBorder="1" applyAlignment="1" applyProtection="1">
      <alignment/>
      <protection/>
    </xf>
    <xf numFmtId="5" fontId="0" fillId="0" borderId="0" xfId="0" applyNumberFormat="1" applyBorder="1" applyAlignment="1" applyProtection="1">
      <alignment/>
      <protection/>
    </xf>
    <xf numFmtId="5" fontId="0" fillId="0" borderId="7" xfId="0" applyNumberFormat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19" xfId="0" applyBorder="1" applyAlignment="1" applyProtection="1" quotePrefix="1">
      <alignment horizontal="fill"/>
      <protection/>
    </xf>
    <xf numFmtId="0" fontId="3" fillId="0" borderId="6" xfId="0" applyFont="1" applyBorder="1" applyAlignment="1" applyProtection="1" quotePrefix="1">
      <alignment horizontal="left"/>
      <protection/>
    </xf>
    <xf numFmtId="0" fontId="0" fillId="0" borderId="6" xfId="0" applyBorder="1" applyAlignment="1" applyProtection="1" quotePrefix="1">
      <alignment horizontal="center"/>
      <protection/>
    </xf>
    <xf numFmtId="0" fontId="2" fillId="0" borderId="7" xfId="0" applyFont="1" applyBorder="1" applyAlignment="1" applyProtection="1">
      <alignment horizontal="center"/>
      <protection/>
    </xf>
    <xf numFmtId="5" fontId="0" fillId="0" borderId="6" xfId="0" applyNumberFormat="1" applyBorder="1" applyAlignment="1" applyProtection="1">
      <alignment/>
      <protection/>
    </xf>
    <xf numFmtId="5" fontId="0" fillId="0" borderId="8" xfId="0" applyNumberFormat="1" applyBorder="1" applyAlignment="1" applyProtection="1">
      <alignment/>
      <protection/>
    </xf>
    <xf numFmtId="172" fontId="0" fillId="0" borderId="0" xfId="0" applyNumberFormat="1" applyBorder="1" applyAlignment="1">
      <alignment/>
    </xf>
    <xf numFmtId="43" fontId="0" fillId="0" borderId="0" xfId="15" applyBorder="1" applyAlignment="1">
      <alignment/>
    </xf>
    <xf numFmtId="0" fontId="0" fillId="0" borderId="0" xfId="0" applyBorder="1" applyAlignment="1">
      <alignment horizontal="left"/>
    </xf>
    <xf numFmtId="43" fontId="0" fillId="0" borderId="0" xfId="15" applyBorder="1" applyAlignment="1">
      <alignment horizontal="center"/>
    </xf>
    <xf numFmtId="0" fontId="4" fillId="0" borderId="4" xfId="0" applyFont="1" applyBorder="1" applyAlignment="1" applyProtection="1" quotePrefix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39" fontId="0" fillId="0" borderId="5" xfId="0" applyNumberFormat="1" applyBorder="1" applyAlignment="1">
      <alignment/>
    </xf>
    <xf numFmtId="39" fontId="0" fillId="0" borderId="19" xfId="0" applyNumberFormat="1" applyBorder="1" applyAlignment="1">
      <alignment/>
    </xf>
    <xf numFmtId="39" fontId="0" fillId="0" borderId="0" xfId="0" applyNumberFormat="1" applyBorder="1" applyAlignment="1">
      <alignment/>
    </xf>
    <xf numFmtId="39" fontId="0" fillId="0" borderId="7" xfId="0" applyNumberFormat="1" applyBorder="1" applyAlignment="1">
      <alignment/>
    </xf>
    <xf numFmtId="39" fontId="0" fillId="0" borderId="22" xfId="0" applyNumberFormat="1" applyBorder="1" applyAlignment="1">
      <alignment horizontal="center"/>
    </xf>
    <xf numFmtId="0" fontId="0" fillId="0" borderId="15" xfId="0" applyBorder="1" applyAlignment="1">
      <alignment/>
    </xf>
    <xf numFmtId="39" fontId="0" fillId="0" borderId="7" xfId="0" applyNumberFormat="1" applyBorder="1" applyAlignment="1">
      <alignment horizontal="center"/>
    </xf>
    <xf numFmtId="39" fontId="0" fillId="0" borderId="0" xfId="0" applyNumberFormat="1" applyBorder="1" applyAlignment="1" applyProtection="1">
      <alignment/>
      <protection/>
    </xf>
    <xf numFmtId="0" fontId="9" fillId="0" borderId="8" xfId="0" applyFont="1" applyBorder="1" applyAlignment="1">
      <alignment/>
    </xf>
    <xf numFmtId="39" fontId="0" fillId="0" borderId="9" xfId="0" applyNumberFormat="1" applyBorder="1" applyAlignment="1">
      <alignment/>
    </xf>
    <xf numFmtId="39" fontId="0" fillId="0" borderId="10" xfId="0" applyNumberFormat="1" applyBorder="1" applyAlignment="1">
      <alignment/>
    </xf>
    <xf numFmtId="0" fontId="3" fillId="0" borderId="15" xfId="0" applyFont="1" applyBorder="1" applyAlignment="1" quotePrefix="1">
      <alignment horizontal="center"/>
    </xf>
    <xf numFmtId="0" fontId="3" fillId="0" borderId="16" xfId="0" applyFont="1" applyBorder="1" applyAlignment="1" quotePrefix="1">
      <alignment horizontal="center"/>
    </xf>
    <xf numFmtId="168" fontId="0" fillId="0" borderId="6" xfId="0" applyNumberFormat="1" applyBorder="1" applyAlignment="1">
      <alignment/>
    </xf>
    <xf numFmtId="168" fontId="0" fillId="0" borderId="8" xfId="0" applyNumberFormat="1" applyBorder="1" applyAlignment="1">
      <alignment/>
    </xf>
    <xf numFmtId="0" fontId="0" fillId="0" borderId="0" xfId="0" applyBorder="1" applyAlignment="1" quotePrefix="1">
      <alignment horizontal="center"/>
    </xf>
    <xf numFmtId="0" fontId="0" fillId="0" borderId="6" xfId="0" applyBorder="1" applyAlignment="1" applyProtection="1">
      <alignment/>
      <protection locked="0"/>
    </xf>
    <xf numFmtId="168" fontId="0" fillId="0" borderId="7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 quotePrefix="1">
      <alignment horizontal="center"/>
    </xf>
    <xf numFmtId="44" fontId="0" fillId="0" borderId="7" xfId="17" applyBorder="1" applyAlignment="1">
      <alignment/>
    </xf>
    <xf numFmtId="168" fontId="0" fillId="0" borderId="7" xfId="0" applyNumberFormat="1" applyBorder="1" applyAlignment="1" applyProtection="1">
      <alignment/>
      <protection locked="0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0" borderId="6" xfId="0" applyFont="1" applyFill="1" applyBorder="1" applyAlignment="1">
      <alignment/>
    </xf>
    <xf numFmtId="0" fontId="0" fillId="0" borderId="6" xfId="0" applyFill="1" applyBorder="1" applyAlignment="1">
      <alignment/>
    </xf>
    <xf numFmtId="168" fontId="0" fillId="0" borderId="0" xfId="17" applyNumberFormat="1" applyBorder="1" applyAlignment="1">
      <alignment/>
    </xf>
    <xf numFmtId="0" fontId="4" fillId="0" borderId="16" xfId="0" applyFont="1" applyBorder="1" applyAlignment="1" applyProtection="1" quotePrefix="1">
      <alignment horizontal="center"/>
      <protection/>
    </xf>
    <xf numFmtId="0" fontId="4" fillId="0" borderId="0" xfId="0" applyFont="1" applyAlignment="1" applyProtection="1" quotePrefix="1">
      <alignment horizontal="center"/>
      <protection/>
    </xf>
    <xf numFmtId="0" fontId="3" fillId="0" borderId="15" xfId="0" applyFont="1" applyBorder="1" applyAlignment="1">
      <alignment horizontal="center"/>
    </xf>
    <xf numFmtId="168" fontId="0" fillId="0" borderId="7" xfId="17" applyNumberFormat="1" applyBorder="1" applyAlignment="1">
      <alignment/>
    </xf>
    <xf numFmtId="14" fontId="2" fillId="0" borderId="0" xfId="0" applyNumberFormat="1" applyFont="1" applyBorder="1" applyAlignment="1">
      <alignment horizontal="center"/>
    </xf>
    <xf numFmtId="10" fontId="0" fillId="0" borderId="0" xfId="0" applyNumberFormat="1" applyBorder="1" applyAlignment="1">
      <alignment/>
    </xf>
    <xf numFmtId="174" fontId="0" fillId="0" borderId="0" xfId="0" applyNumberFormat="1" applyBorder="1" applyAlignment="1">
      <alignment/>
    </xf>
    <xf numFmtId="168" fontId="0" fillId="0" borderId="5" xfId="0" applyNumberFormat="1" applyBorder="1" applyAlignment="1">
      <alignment/>
    </xf>
    <xf numFmtId="14" fontId="2" fillId="0" borderId="7" xfId="0" applyNumberFormat="1" applyFont="1" applyBorder="1" applyAlignment="1">
      <alignment horizontal="center"/>
    </xf>
    <xf numFmtId="10" fontId="0" fillId="0" borderId="9" xfId="0" applyNumberFormat="1" applyBorder="1" applyAlignment="1">
      <alignment/>
    </xf>
    <xf numFmtId="168" fontId="0" fillId="0" borderId="9" xfId="0" applyNumberFormat="1" applyBorder="1" applyAlignment="1">
      <alignment/>
    </xf>
    <xf numFmtId="174" fontId="0" fillId="0" borderId="9" xfId="0" applyNumberFormat="1" applyBorder="1" applyAlignment="1">
      <alignment/>
    </xf>
    <xf numFmtId="168" fontId="0" fillId="0" borderId="10" xfId="0" applyNumberForma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6" xfId="0" applyBorder="1" applyAlignment="1">
      <alignment horizontal="right"/>
    </xf>
    <xf numFmtId="43" fontId="0" fillId="0" borderId="16" xfId="15" applyFont="1" applyBorder="1" applyAlignment="1">
      <alignment/>
    </xf>
    <xf numFmtId="44" fontId="0" fillId="0" borderId="24" xfId="17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0" fontId="0" fillId="0" borderId="8" xfId="0" applyNumberFormat="1" applyBorder="1" applyAlignment="1" applyProtection="1">
      <alignment/>
      <protection locked="0"/>
    </xf>
    <xf numFmtId="10" fontId="0" fillId="0" borderId="9" xfId="0" applyNumberFormat="1" applyBorder="1" applyAlignment="1" applyProtection="1">
      <alignment/>
      <protection locked="0"/>
    </xf>
    <xf numFmtId="43" fontId="0" fillId="0" borderId="0" xfId="15" applyFill="1" applyBorder="1" applyAlignment="1">
      <alignment/>
    </xf>
    <xf numFmtId="168" fontId="0" fillId="0" borderId="19" xfId="0" applyNumberFormat="1" applyBorder="1" applyAlignment="1">
      <alignment/>
    </xf>
    <xf numFmtId="172" fontId="0" fillId="0" borderId="6" xfId="0" applyNumberFormat="1" applyBorder="1" applyAlignment="1">
      <alignment/>
    </xf>
    <xf numFmtId="0" fontId="0" fillId="0" borderId="6" xfId="0" applyBorder="1" applyAlignment="1">
      <alignment horizontal="left"/>
    </xf>
    <xf numFmtId="43" fontId="0" fillId="0" borderId="7" xfId="15" applyBorder="1" applyAlignment="1">
      <alignment/>
    </xf>
    <xf numFmtId="43" fontId="0" fillId="0" borderId="7" xfId="15" applyFill="1" applyBorder="1" applyAlignment="1">
      <alignment/>
    </xf>
    <xf numFmtId="0" fontId="0" fillId="0" borderId="8" xfId="0" applyFill="1" applyBorder="1" applyAlignment="1">
      <alignment/>
    </xf>
    <xf numFmtId="43" fontId="0" fillId="0" borderId="9" xfId="0" applyNumberFormat="1" applyBorder="1" applyAlignment="1">
      <alignment/>
    </xf>
    <xf numFmtId="43" fontId="0" fillId="0" borderId="10" xfId="0" applyNumberFormat="1" applyBorder="1" applyAlignment="1">
      <alignment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15" xfId="0" applyFont="1" applyBorder="1" applyAlignment="1" applyProtection="1" quotePrefix="1">
      <alignment horizontal="center"/>
      <protection/>
    </xf>
    <xf numFmtId="0" fontId="4" fillId="0" borderId="2" xfId="0" applyFont="1" applyBorder="1" applyAlignment="1" applyProtection="1" quotePrefix="1">
      <alignment horizontal="center"/>
      <protection/>
    </xf>
    <xf numFmtId="0" fontId="4" fillId="0" borderId="0" xfId="0" applyFont="1" applyBorder="1" applyAlignment="1" applyProtection="1" quotePrefix="1">
      <alignment/>
      <protection/>
    </xf>
    <xf numFmtId="0" fontId="4" fillId="0" borderId="6" xfId="0" applyFont="1" applyBorder="1" applyAlignment="1" applyProtection="1" quotePrefix="1">
      <alignment/>
      <protection/>
    </xf>
    <xf numFmtId="0" fontId="4" fillId="0" borderId="7" xfId="0" applyFont="1" applyBorder="1" applyAlignment="1" applyProtection="1" quotePrefix="1">
      <alignment/>
      <protection/>
    </xf>
    <xf numFmtId="44" fontId="0" fillId="0" borderId="0" xfId="17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2" xfId="0" applyBorder="1" applyAlignment="1" quotePrefix="1">
      <alignment horizontal="center"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 quotePrefix="1">
      <alignment horizontal="center"/>
    </xf>
    <xf numFmtId="43" fontId="0" fillId="0" borderId="20" xfId="15" applyBorder="1" applyAlignment="1" applyProtection="1">
      <alignment/>
      <protection locked="0"/>
    </xf>
    <xf numFmtId="43" fontId="0" fillId="0" borderId="16" xfId="15" applyBorder="1" applyAlignment="1" applyProtection="1">
      <alignment/>
      <protection locked="0"/>
    </xf>
    <xf numFmtId="44" fontId="0" fillId="0" borderId="10" xfId="17" applyBorder="1" applyAlignment="1">
      <alignment/>
    </xf>
    <xf numFmtId="43" fontId="0" fillId="0" borderId="11" xfId="15" applyBorder="1" applyAlignment="1" applyProtection="1">
      <alignment/>
      <protection locked="0"/>
    </xf>
    <xf numFmtId="44" fontId="0" fillId="0" borderId="9" xfId="17" applyBorder="1" applyAlignment="1">
      <alignment/>
    </xf>
    <xf numFmtId="0" fontId="3" fillId="0" borderId="23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23" xfId="0" applyBorder="1" applyAlignment="1">
      <alignment/>
    </xf>
    <xf numFmtId="43" fontId="0" fillId="0" borderId="26" xfId="15" applyBorder="1" applyAlignment="1">
      <alignment/>
    </xf>
    <xf numFmtId="0" fontId="2" fillId="0" borderId="5" xfId="0" applyFont="1" applyBorder="1" applyAlignment="1">
      <alignment horizontal="center"/>
    </xf>
    <xf numFmtId="43" fontId="0" fillId="0" borderId="16" xfId="15" applyBorder="1" applyAlignment="1">
      <alignment/>
    </xf>
    <xf numFmtId="168" fontId="0" fillId="0" borderId="16" xfId="0" applyNumberFormat="1" applyBorder="1" applyAlignment="1">
      <alignment/>
    </xf>
    <xf numFmtId="44" fontId="0" fillId="0" borderId="6" xfId="17" applyBorder="1" applyAlignment="1" applyProtection="1">
      <alignment/>
      <protection locked="0"/>
    </xf>
    <xf numFmtId="44" fontId="0" fillId="0" borderId="7" xfId="17" applyBorder="1" applyAlignment="1" applyProtection="1">
      <alignment/>
      <protection locked="0"/>
    </xf>
    <xf numFmtId="44" fontId="0" fillId="0" borderId="7" xfId="17" applyBorder="1" applyAlignment="1">
      <alignment/>
    </xf>
    <xf numFmtId="43" fontId="0" fillId="0" borderId="6" xfId="15" applyBorder="1" applyAlignment="1">
      <alignment/>
    </xf>
    <xf numFmtId="43" fontId="0" fillId="0" borderId="7" xfId="15" applyBorder="1" applyAlignment="1">
      <alignment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43" fontId="0" fillId="0" borderId="9" xfId="15" applyBorder="1" applyAlignment="1">
      <alignment/>
    </xf>
    <xf numFmtId="43" fontId="0" fillId="0" borderId="7" xfId="15" applyBorder="1" applyAlignment="1" applyProtection="1">
      <alignment/>
      <protection locked="0"/>
    </xf>
    <xf numFmtId="43" fontId="0" fillId="0" borderId="0" xfId="15" applyFill="1" applyBorder="1" applyAlignment="1" applyProtection="1">
      <alignment/>
      <protection locked="0"/>
    </xf>
    <xf numFmtId="43" fontId="0" fillId="0" borderId="10" xfId="15" applyBorder="1" applyAlignment="1">
      <alignment/>
    </xf>
    <xf numFmtId="43" fontId="0" fillId="0" borderId="0" xfId="15" applyAlignment="1">
      <alignment/>
    </xf>
    <xf numFmtId="168" fontId="0" fillId="0" borderId="0" xfId="17" applyNumberFormat="1" applyBorder="1" applyAlignment="1">
      <alignment/>
    </xf>
    <xf numFmtId="168" fontId="0" fillId="0" borderId="7" xfId="17" applyNumberFormat="1" applyBorder="1" applyAlignment="1">
      <alignment/>
    </xf>
    <xf numFmtId="44" fontId="0" fillId="0" borderId="0" xfId="17" applyFill="1" applyBorder="1" applyAlignment="1" applyProtection="1">
      <alignment/>
      <protection locked="0"/>
    </xf>
    <xf numFmtId="43" fontId="0" fillId="0" borderId="6" xfId="15" applyBorder="1" applyAlignment="1" applyProtection="1">
      <alignment/>
      <protection locked="0"/>
    </xf>
    <xf numFmtId="44" fontId="0" fillId="0" borderId="24" xfId="17" applyBorder="1" applyAlignment="1">
      <alignment/>
    </xf>
    <xf numFmtId="43" fontId="0" fillId="0" borderId="8" xfId="15" applyBorder="1" applyAlignment="1" applyProtection="1">
      <alignment/>
      <protection locked="0"/>
    </xf>
    <xf numFmtId="43" fontId="0" fillId="0" borderId="9" xfId="15" applyBorder="1" applyAlignment="1" applyProtection="1">
      <alignment/>
      <protection locked="0"/>
    </xf>
    <xf numFmtId="43" fontId="0" fillId="0" borderId="10" xfId="15" applyBorder="1" applyAlignment="1" applyProtection="1">
      <alignment/>
      <protection locked="0"/>
    </xf>
    <xf numFmtId="43" fontId="0" fillId="0" borderId="11" xfId="15" applyBorder="1" applyAlignment="1" applyProtection="1">
      <alignment/>
      <protection locked="0"/>
    </xf>
    <xf numFmtId="43" fontId="0" fillId="0" borderId="20" xfId="15" applyBorder="1" applyAlignment="1" applyProtection="1">
      <alignment/>
      <protection locked="0"/>
    </xf>
    <xf numFmtId="43" fontId="0" fillId="0" borderId="16" xfId="15" applyBorder="1" applyAlignment="1" applyProtection="1">
      <alignment/>
      <protection locked="0"/>
    </xf>
    <xf numFmtId="44" fontId="0" fillId="0" borderId="9" xfId="17" applyBorder="1" applyAlignment="1">
      <alignment/>
    </xf>
    <xf numFmtId="44" fontId="0" fillId="0" borderId="10" xfId="17" applyBorder="1" applyAlignment="1">
      <alignment/>
    </xf>
    <xf numFmtId="43" fontId="0" fillId="0" borderId="26" xfId="15" applyBorder="1" applyAlignment="1">
      <alignment/>
    </xf>
    <xf numFmtId="43" fontId="0" fillId="0" borderId="0" xfId="15" applyBorder="1" applyAlignment="1">
      <alignment/>
    </xf>
    <xf numFmtId="43" fontId="0" fillId="0" borderId="7" xfId="15" applyBorder="1" applyAlignment="1">
      <alignment/>
    </xf>
    <xf numFmtId="43" fontId="0" fillId="0" borderId="0" xfId="15" applyFill="1" applyBorder="1" applyAlignment="1">
      <alignment/>
    </xf>
    <xf numFmtId="43" fontId="0" fillId="0" borderId="7" xfId="15" applyFill="1" applyBorder="1" applyAlignment="1">
      <alignment/>
    </xf>
    <xf numFmtId="43" fontId="0" fillId="0" borderId="16" xfId="15" applyBorder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 quotePrefix="1">
      <alignment horizontal="center"/>
    </xf>
    <xf numFmtId="0" fontId="4" fillId="0" borderId="17" xfId="0" applyFont="1" applyBorder="1" applyAlignment="1" applyProtection="1" quotePrefix="1">
      <alignment horizontal="center"/>
      <protection/>
    </xf>
    <xf numFmtId="0" fontId="4" fillId="0" borderId="18" xfId="0" applyFont="1" applyBorder="1" applyAlignment="1" applyProtection="1" quotePrefix="1">
      <alignment horizontal="center"/>
      <protection/>
    </xf>
    <xf numFmtId="0" fontId="4" fillId="0" borderId="14" xfId="0" applyFont="1" applyBorder="1" applyAlignment="1" applyProtection="1" quotePrefix="1">
      <alignment horizontal="center"/>
      <protection/>
    </xf>
    <xf numFmtId="0" fontId="4" fillId="0" borderId="6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7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 quotePrefix="1">
      <alignment horizontal="center"/>
      <protection/>
    </xf>
    <xf numFmtId="167" fontId="4" fillId="0" borderId="0" xfId="0" applyNumberFormat="1" applyFont="1" applyAlignment="1" applyProtection="1">
      <alignment horizontal="center"/>
      <protection/>
    </xf>
    <xf numFmtId="167" fontId="4" fillId="0" borderId="17" xfId="0" applyNumberFormat="1" applyFont="1" applyBorder="1" applyAlignment="1" applyProtection="1">
      <alignment horizontal="center"/>
      <protection/>
    </xf>
    <xf numFmtId="167" fontId="4" fillId="0" borderId="18" xfId="0" applyNumberFormat="1" applyFont="1" applyBorder="1" applyAlignment="1" applyProtection="1">
      <alignment horizontal="center"/>
      <protection/>
    </xf>
    <xf numFmtId="167" fontId="4" fillId="0" borderId="14" xfId="0" applyNumberFormat="1" applyFont="1" applyBorder="1" applyAlignment="1" applyProtection="1">
      <alignment horizontal="center"/>
      <protection/>
    </xf>
    <xf numFmtId="0" fontId="3" fillId="0" borderId="6" xfId="0" applyFont="1" applyBorder="1" applyAlignment="1" applyProtection="1" quotePrefix="1">
      <alignment horizontal="center"/>
      <protection/>
    </xf>
    <xf numFmtId="0" fontId="3" fillId="0" borderId="0" xfId="0" applyFont="1" applyBorder="1" applyAlignment="1" applyProtection="1" quotePrefix="1">
      <alignment horizontal="center"/>
      <protection/>
    </xf>
    <xf numFmtId="0" fontId="3" fillId="0" borderId="7" xfId="0" applyFont="1" applyBorder="1" applyAlignment="1" applyProtection="1" quotePrefix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5" fontId="4" fillId="0" borderId="0" xfId="0" applyNumberFormat="1" applyFont="1" applyAlignment="1" quotePrefix="1">
      <alignment horizontal="center"/>
    </xf>
    <xf numFmtId="0" fontId="4" fillId="0" borderId="0" xfId="0" applyFont="1" applyAlignment="1">
      <alignment horizontal="center"/>
    </xf>
    <xf numFmtId="167" fontId="4" fillId="0" borderId="0" xfId="0" applyNumberFormat="1" applyFont="1" applyAlignment="1">
      <alignment horizontal="center"/>
    </xf>
    <xf numFmtId="0" fontId="4" fillId="0" borderId="6" xfId="0" applyFont="1" applyBorder="1" applyAlignment="1" applyProtection="1" quotePrefix="1">
      <alignment horizontal="center"/>
      <protection/>
    </xf>
    <xf numFmtId="0" fontId="4" fillId="0" borderId="7" xfId="0" applyFont="1" applyBorder="1" applyAlignment="1" applyProtection="1" quotePrefix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quotePrefix="1">
      <alignment horizontal="center"/>
    </xf>
    <xf numFmtId="0" fontId="3" fillId="0" borderId="0" xfId="0" applyFont="1" applyAlignment="1" applyProtection="1" quotePrefix="1">
      <alignment horizontal="center"/>
      <protection/>
    </xf>
    <xf numFmtId="167" fontId="4" fillId="0" borderId="0" xfId="0" applyNumberFormat="1" applyFont="1" applyAlignment="1" quotePrefix="1">
      <alignment horizontal="center"/>
    </xf>
    <xf numFmtId="0" fontId="4" fillId="0" borderId="0" xfId="0" applyFont="1" applyAlignment="1" quotePrefix="1">
      <alignment horizontal="center"/>
    </xf>
    <xf numFmtId="39" fontId="0" fillId="0" borderId="3" xfId="0" applyNumberFormat="1" applyBorder="1" applyAlignment="1">
      <alignment horizontal="center"/>
    </xf>
    <xf numFmtId="39" fontId="0" fillId="0" borderId="22" xfId="0" applyNumberForma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0" fillId="0" borderId="2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5" fontId="4" fillId="0" borderId="0" xfId="0" applyNumberFormat="1" applyFont="1" applyFill="1" applyAlignment="1" quotePrefix="1">
      <alignment horizontal="center"/>
    </xf>
    <xf numFmtId="0" fontId="14" fillId="0" borderId="0" xfId="0" applyFont="1" applyFill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" xfId="0" applyBorder="1" applyAlignment="1" quotePrefix="1">
      <alignment horizontal="center"/>
    </xf>
    <xf numFmtId="0" fontId="0" fillId="0" borderId="16" xfId="0" applyBorder="1" applyAlignment="1" quotePrefix="1">
      <alignment horizontal="center"/>
    </xf>
    <xf numFmtId="0" fontId="2" fillId="0" borderId="2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11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7" fillId="0" borderId="0" xfId="0" applyFont="1" applyFill="1" applyAlignment="1">
      <alignment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A16" sqref="A16"/>
    </sheetView>
  </sheetViews>
  <sheetFormatPr defaultColWidth="9.140625" defaultRowHeight="12.75"/>
  <cols>
    <col min="1" max="1" width="22.28125" style="0" customWidth="1"/>
  </cols>
  <sheetData>
    <row r="1" spans="1:9" ht="12.75">
      <c r="A1" s="427" t="s">
        <v>317</v>
      </c>
      <c r="B1" s="427"/>
      <c r="C1" s="427"/>
      <c r="D1" s="427"/>
      <c r="E1" s="427"/>
      <c r="F1" s="427"/>
      <c r="G1" s="427"/>
      <c r="H1" s="427"/>
      <c r="I1" s="427"/>
    </row>
    <row r="2" spans="1:9" ht="12.75">
      <c r="A2" s="427" t="s">
        <v>318</v>
      </c>
      <c r="B2" s="427"/>
      <c r="C2" s="427"/>
      <c r="D2" s="427"/>
      <c r="E2" s="427"/>
      <c r="F2" s="427"/>
      <c r="G2" s="427"/>
      <c r="H2" s="427"/>
      <c r="I2" s="427"/>
    </row>
    <row r="3" spans="1:9" ht="12.75">
      <c r="A3" s="428" t="s">
        <v>319</v>
      </c>
      <c r="B3" s="428"/>
      <c r="C3" s="428"/>
      <c r="D3" s="428"/>
      <c r="E3" s="428"/>
      <c r="F3" s="428"/>
      <c r="G3" s="428"/>
      <c r="H3" s="428"/>
      <c r="I3" s="428"/>
    </row>
    <row r="6" ht="12.75">
      <c r="A6" s="153" t="s">
        <v>323</v>
      </c>
    </row>
    <row r="8" ht="12.75">
      <c r="A8" t="s">
        <v>320</v>
      </c>
    </row>
    <row r="9" spans="1:2" ht="12.75">
      <c r="A9" s="47"/>
      <c r="B9" t="s">
        <v>321</v>
      </c>
    </row>
    <row r="10" ht="12.75">
      <c r="A10" s="152" t="s">
        <v>322</v>
      </c>
    </row>
  </sheetData>
  <mergeCells count="3">
    <mergeCell ref="A1:I1"/>
    <mergeCell ref="A2:I2"/>
    <mergeCell ref="A3:I3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5" sqref="A5:D24"/>
    </sheetView>
  </sheetViews>
  <sheetFormatPr defaultColWidth="9.140625" defaultRowHeight="12.75"/>
  <cols>
    <col min="1" max="1" width="2.7109375" style="0" customWidth="1"/>
    <col min="2" max="2" width="28.00390625" style="0" customWidth="1"/>
    <col min="3" max="3" width="23.00390625" style="0" customWidth="1"/>
    <col min="4" max="8" width="20.140625" style="0" bestFit="1" customWidth="1"/>
    <col min="9" max="9" width="13.8515625" style="0" customWidth="1"/>
  </cols>
  <sheetData>
    <row r="1" spans="1:3" ht="15.75">
      <c r="A1" s="445" t="s">
        <v>398</v>
      </c>
      <c r="B1" s="445"/>
      <c r="C1" s="445"/>
    </row>
    <row r="2" spans="1:3" ht="15.75">
      <c r="A2" s="445" t="s">
        <v>202</v>
      </c>
      <c r="B2" s="445"/>
      <c r="C2" s="445"/>
    </row>
    <row r="3" spans="1:3" ht="15.75">
      <c r="A3" s="444"/>
      <c r="B3" s="445"/>
      <c r="C3" s="445"/>
    </row>
    <row r="4" spans="1:3" ht="15.75">
      <c r="A4" s="57"/>
      <c r="B4" s="57"/>
      <c r="C4" s="57"/>
    </row>
    <row r="5" spans="1:4" ht="15.75">
      <c r="A5" s="57"/>
      <c r="B5" s="57"/>
      <c r="C5" s="135" t="s">
        <v>324</v>
      </c>
      <c r="D5" s="135" t="s">
        <v>225</v>
      </c>
    </row>
    <row r="7" spans="1:4" s="48" customFormat="1" ht="12.75">
      <c r="A7" s="304" t="s">
        <v>402</v>
      </c>
      <c r="B7" s="304"/>
      <c r="C7" s="305">
        <v>0</v>
      </c>
      <c r="D7" s="305">
        <v>0</v>
      </c>
    </row>
    <row r="8" spans="1:4" s="48" customFormat="1" ht="12.75">
      <c r="A8" s="304"/>
      <c r="B8" s="304"/>
      <c r="C8" s="305"/>
      <c r="D8" s="305"/>
    </row>
    <row r="9" spans="1:9" s="48" customFormat="1" ht="12.75">
      <c r="A9" s="92"/>
      <c r="C9" s="307"/>
      <c r="D9" s="307"/>
      <c r="E9" s="92"/>
      <c r="F9" s="92"/>
      <c r="G9" s="92"/>
      <c r="H9" s="92"/>
      <c r="I9" s="92"/>
    </row>
    <row r="10" spans="1:9" s="48" customFormat="1" ht="12.75">
      <c r="A10" s="306" t="s">
        <v>403</v>
      </c>
      <c r="C10" s="307"/>
      <c r="D10" s="307"/>
      <c r="E10" s="92"/>
      <c r="F10" s="92"/>
      <c r="G10" s="92"/>
      <c r="H10" s="92"/>
      <c r="I10" s="108"/>
    </row>
    <row r="11" spans="2:4" ht="12.75">
      <c r="B11" t="s">
        <v>399</v>
      </c>
      <c r="C11" s="43">
        <v>0</v>
      </c>
      <c r="D11" s="43">
        <v>0</v>
      </c>
    </row>
    <row r="12" spans="1:4" ht="12.75">
      <c r="A12" s="61"/>
      <c r="B12" t="s">
        <v>404</v>
      </c>
      <c r="C12" s="56">
        <v>0</v>
      </c>
      <c r="D12" s="56">
        <v>0</v>
      </c>
    </row>
    <row r="13" spans="1:4" ht="12.75">
      <c r="A13" s="62"/>
      <c r="B13" t="s">
        <v>400</v>
      </c>
      <c r="C13" s="43">
        <v>0</v>
      </c>
      <c r="D13" s="43">
        <v>0</v>
      </c>
    </row>
    <row r="14" spans="2:4" ht="12.75">
      <c r="B14" t="s">
        <v>401</v>
      </c>
      <c r="C14" s="43">
        <v>0</v>
      </c>
      <c r="D14" s="43">
        <v>0</v>
      </c>
    </row>
    <row r="15" spans="2:4" ht="12.75">
      <c r="B15" t="s">
        <v>405</v>
      </c>
      <c r="C15" s="43">
        <v>0</v>
      </c>
      <c r="D15" s="43">
        <v>0</v>
      </c>
    </row>
    <row r="16" spans="2:4" ht="12.75">
      <c r="B16" t="s">
        <v>269</v>
      </c>
      <c r="C16" s="43">
        <v>0</v>
      </c>
      <c r="D16" s="43">
        <v>0</v>
      </c>
    </row>
    <row r="17" spans="2:4" ht="12.75">
      <c r="B17" t="s">
        <v>291</v>
      </c>
      <c r="C17" s="43">
        <v>0</v>
      </c>
      <c r="D17" s="43">
        <v>0</v>
      </c>
    </row>
    <row r="18" spans="3:4" ht="12.75">
      <c r="C18" s="43"/>
      <c r="D18" s="43"/>
    </row>
    <row r="19" spans="1:4" ht="12.75">
      <c r="A19" t="s">
        <v>406</v>
      </c>
      <c r="C19" s="43">
        <v>0</v>
      </c>
      <c r="D19" s="43">
        <v>0</v>
      </c>
    </row>
    <row r="21" spans="3:4" ht="12.75">
      <c r="C21" s="53">
        <f>SUM(C11:C20)</f>
        <v>0</v>
      </c>
      <c r="D21" s="53">
        <f>SUM(D11:D20)</f>
        <v>0</v>
      </c>
    </row>
    <row r="22" ht="12.75">
      <c r="C22" s="65" t="s">
        <v>408</v>
      </c>
    </row>
    <row r="23" ht="12.75">
      <c r="C23" s="65" t="s">
        <v>407</v>
      </c>
    </row>
  </sheetData>
  <sheetProtection formatCells="0" formatColumns="0" formatRows="0" selectLockedCells="1"/>
  <mergeCells count="3">
    <mergeCell ref="A3:C3"/>
    <mergeCell ref="A1:C1"/>
    <mergeCell ref="A2:C2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19"/>
  <sheetViews>
    <sheetView workbookViewId="0" topLeftCell="A1">
      <selection activeCell="A22" sqref="A22"/>
    </sheetView>
  </sheetViews>
  <sheetFormatPr defaultColWidth="9.140625" defaultRowHeight="12.75"/>
  <cols>
    <col min="1" max="1" width="43.57421875" style="0" customWidth="1"/>
    <col min="2" max="2" width="1.7109375" style="0" customWidth="1"/>
    <col min="3" max="3" width="18.8515625" style="0" customWidth="1"/>
    <col min="4" max="4" width="3.7109375" style="0" customWidth="1"/>
    <col min="5" max="5" width="15.8515625" style="0" customWidth="1"/>
  </cols>
  <sheetData>
    <row r="2" spans="1:5" ht="15.75">
      <c r="A2" s="445" t="s">
        <v>409</v>
      </c>
      <c r="B2" s="445"/>
      <c r="C2" s="445"/>
      <c r="D2" s="445"/>
      <c r="E2" s="445"/>
    </row>
    <row r="3" spans="1:5" ht="15.75">
      <c r="A3" s="445" t="s">
        <v>203</v>
      </c>
      <c r="B3" s="445"/>
      <c r="C3" s="445"/>
      <c r="D3" s="445"/>
      <c r="E3" s="445"/>
    </row>
    <row r="4" spans="1:5" ht="15.75">
      <c r="A4" s="446"/>
      <c r="B4" s="446"/>
      <c r="C4" s="446"/>
      <c r="D4" s="446"/>
      <c r="E4" s="446"/>
    </row>
    <row r="6" spans="3:5" ht="12.75">
      <c r="C6" s="235" t="s">
        <v>324</v>
      </c>
      <c r="D6" s="16"/>
      <c r="E6" s="235" t="s">
        <v>225</v>
      </c>
    </row>
    <row r="7" spans="3:5" ht="12.75">
      <c r="C7" s="92"/>
      <c r="E7" s="92"/>
    </row>
    <row r="8" spans="1:5" ht="12.75">
      <c r="A8" t="s">
        <v>157</v>
      </c>
      <c r="C8" s="61">
        <v>0</v>
      </c>
      <c r="E8" s="61">
        <v>0</v>
      </c>
    </row>
    <row r="9" spans="1:5" ht="12.75">
      <c r="A9" t="s">
        <v>158</v>
      </c>
      <c r="C9" s="56">
        <v>0</v>
      </c>
      <c r="E9" s="56">
        <v>0</v>
      </c>
    </row>
    <row r="10" spans="1:5" ht="12.75">
      <c r="A10" t="s">
        <v>159</v>
      </c>
      <c r="C10" s="56">
        <v>0</v>
      </c>
      <c r="E10" s="56">
        <v>0</v>
      </c>
    </row>
    <row r="11" spans="1:5" ht="12.75">
      <c r="A11" t="s">
        <v>160</v>
      </c>
      <c r="C11" s="56">
        <v>0</v>
      </c>
      <c r="E11" s="56">
        <v>0</v>
      </c>
    </row>
    <row r="12" spans="1:5" ht="12.75">
      <c r="A12" t="s">
        <v>161</v>
      </c>
      <c r="C12" s="56">
        <v>0</v>
      </c>
      <c r="E12" s="56">
        <v>0</v>
      </c>
    </row>
    <row r="13" spans="1:5" ht="12.75">
      <c r="A13" t="s">
        <v>162</v>
      </c>
      <c r="C13" s="56">
        <v>0</v>
      </c>
      <c r="E13" s="56">
        <v>0</v>
      </c>
    </row>
    <row r="14" spans="1:5" ht="12.75">
      <c r="A14" t="s">
        <v>163</v>
      </c>
      <c r="C14" s="56">
        <v>0</v>
      </c>
      <c r="E14" s="56">
        <v>0</v>
      </c>
    </row>
    <row r="15" spans="1:5" ht="12.75">
      <c r="A15" t="s">
        <v>164</v>
      </c>
      <c r="C15" s="56">
        <v>0</v>
      </c>
      <c r="E15" s="56">
        <v>0</v>
      </c>
    </row>
    <row r="16" spans="1:5" ht="12.75">
      <c r="A16" t="s">
        <v>174</v>
      </c>
      <c r="C16" s="56">
        <v>0</v>
      </c>
      <c r="E16" s="56">
        <v>0</v>
      </c>
    </row>
    <row r="17" spans="1:5" ht="12.75">
      <c r="A17" t="s">
        <v>100</v>
      </c>
      <c r="C17" s="62">
        <f>SUM(C8:C16)</f>
        <v>0</v>
      </c>
      <c r="E17" s="62">
        <f>SUM(E8:E16)</f>
        <v>0</v>
      </c>
    </row>
    <row r="19" ht="12.75">
      <c r="A19" s="54" t="s">
        <v>175</v>
      </c>
    </row>
  </sheetData>
  <sheetProtection formatCells="0" formatColumns="0" formatRows="0" selectLockedCells="1"/>
  <mergeCells count="3"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E16" sqref="E16"/>
    </sheetView>
  </sheetViews>
  <sheetFormatPr defaultColWidth="9.140625" defaultRowHeight="12.75"/>
  <cols>
    <col min="1" max="3" width="14.7109375" style="0" customWidth="1"/>
    <col min="5" max="6" width="14.7109375" style="0" customWidth="1"/>
  </cols>
  <sheetData>
    <row r="1" spans="1:6" ht="15.75">
      <c r="A1" s="402" t="s">
        <v>184</v>
      </c>
      <c r="B1" s="402"/>
      <c r="C1" s="402"/>
      <c r="D1" s="402"/>
      <c r="E1" s="402"/>
      <c r="F1" s="402"/>
    </row>
    <row r="2" spans="1:6" ht="15.75">
      <c r="A2" s="338" t="s">
        <v>77</v>
      </c>
      <c r="B2" s="402"/>
      <c r="C2" s="402"/>
      <c r="D2" s="402"/>
      <c r="E2" s="402"/>
      <c r="F2" s="402"/>
    </row>
    <row r="3" spans="1:6" ht="15.75">
      <c r="A3" s="338"/>
      <c r="B3" s="402"/>
      <c r="C3" s="402"/>
      <c r="D3" s="402"/>
      <c r="E3" s="402"/>
      <c r="F3" s="402"/>
    </row>
    <row r="5" spans="1:6" ht="12.75">
      <c r="A5" s="147" t="s">
        <v>49</v>
      </c>
      <c r="B5" s="148"/>
      <c r="C5" s="148"/>
      <c r="E5" s="148" t="s">
        <v>48</v>
      </c>
      <c r="F5" s="148"/>
    </row>
    <row r="6" spans="1:6" ht="12.75">
      <c r="A6" s="23" t="s">
        <v>395</v>
      </c>
      <c r="B6" s="23" t="s">
        <v>301</v>
      </c>
      <c r="C6" s="23" t="s">
        <v>188</v>
      </c>
      <c r="E6" s="23" t="s">
        <v>395</v>
      </c>
      <c r="F6" s="23" t="s">
        <v>301</v>
      </c>
    </row>
    <row r="8" spans="1:6" ht="12.75">
      <c r="A8" s="4">
        <v>0</v>
      </c>
      <c r="B8" s="4">
        <v>0</v>
      </c>
      <c r="C8" s="4">
        <v>0</v>
      </c>
      <c r="D8" s="3"/>
      <c r="E8" s="4">
        <v>0</v>
      </c>
      <c r="F8" s="4">
        <v>0</v>
      </c>
    </row>
    <row r="9" spans="1:6" ht="12.75">
      <c r="A9" s="12" t="s">
        <v>70</v>
      </c>
      <c r="B9" s="12" t="s">
        <v>70</v>
      </c>
      <c r="C9" s="12" t="s">
        <v>70</v>
      </c>
      <c r="E9" s="12" t="s">
        <v>70</v>
      </c>
      <c r="F9" s="12" t="s">
        <v>70</v>
      </c>
    </row>
    <row r="10" spans="1:6" ht="12.75">
      <c r="A10" s="12" t="s">
        <v>70</v>
      </c>
      <c r="B10" s="12" t="s">
        <v>70</v>
      </c>
      <c r="C10" s="12" t="s">
        <v>70</v>
      </c>
      <c r="E10" s="12" t="s">
        <v>70</v>
      </c>
      <c r="F10" s="12" t="s">
        <v>70</v>
      </c>
    </row>
  </sheetData>
  <sheetProtection formatCells="0" formatColumns="0" formatRows="0" selectLockedCells="1"/>
  <mergeCells count="5">
    <mergeCell ref="A5:C5"/>
    <mergeCell ref="E5:F5"/>
    <mergeCell ref="A1:F1"/>
    <mergeCell ref="A2:F2"/>
    <mergeCell ref="A3:F3"/>
  </mergeCells>
  <printOptions/>
  <pageMargins left="0.75" right="0.7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D24" sqref="D24"/>
    </sheetView>
  </sheetViews>
  <sheetFormatPr defaultColWidth="9.140625" defaultRowHeight="12.75"/>
  <cols>
    <col min="1" max="1" width="23.57421875" style="0" customWidth="1"/>
    <col min="2" max="2" width="3.28125" style="0" customWidth="1"/>
    <col min="3" max="3" width="18.7109375" style="0" customWidth="1"/>
  </cols>
  <sheetData>
    <row r="1" spans="1:3" ht="15.75">
      <c r="A1" s="402" t="s">
        <v>410</v>
      </c>
      <c r="B1" s="402"/>
      <c r="C1" s="402"/>
    </row>
    <row r="2" spans="1:3" ht="15.75">
      <c r="A2" s="402" t="s">
        <v>50</v>
      </c>
      <c r="B2" s="402"/>
      <c r="C2" s="402"/>
    </row>
    <row r="3" ht="15.75">
      <c r="A3" s="19"/>
    </row>
    <row r="7" spans="1:3" ht="12.75">
      <c r="A7" s="2" t="s">
        <v>51</v>
      </c>
      <c r="C7" s="2" t="s">
        <v>51</v>
      </c>
    </row>
    <row r="8" spans="1:3" ht="12.75">
      <c r="A8" s="29" t="s">
        <v>395</v>
      </c>
      <c r="C8" s="29" t="s">
        <v>301</v>
      </c>
    </row>
    <row r="10" spans="1:3" ht="12.75">
      <c r="A10" s="56">
        <v>0</v>
      </c>
      <c r="B10" s="43"/>
      <c r="C10" s="56">
        <v>0</v>
      </c>
    </row>
    <row r="11" spans="1:3" ht="12.75">
      <c r="A11" s="6"/>
      <c r="C11" s="6"/>
    </row>
    <row r="12" spans="1:3" ht="12.75">
      <c r="A12" s="12" t="s">
        <v>70</v>
      </c>
      <c r="C12" s="12" t="s">
        <v>70</v>
      </c>
    </row>
    <row r="13" spans="1:3" ht="12.75">
      <c r="A13" s="12" t="s">
        <v>70</v>
      </c>
      <c r="C13" s="12" t="s">
        <v>70</v>
      </c>
    </row>
  </sheetData>
  <sheetProtection formatCells="0" formatColumns="0" formatRows="0" selectLockedCells="1"/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B26" sqref="B26"/>
    </sheetView>
  </sheetViews>
  <sheetFormatPr defaultColWidth="9.140625" defaultRowHeight="12.75"/>
  <cols>
    <col min="1" max="1" width="22.8515625" style="0" customWidth="1"/>
    <col min="2" max="2" width="25.421875" style="0" customWidth="1"/>
  </cols>
  <sheetData>
    <row r="1" spans="1:2" ht="15.75">
      <c r="A1" s="402" t="s">
        <v>52</v>
      </c>
      <c r="B1" s="402"/>
    </row>
    <row r="2" spans="1:2" ht="12.75">
      <c r="A2" s="449" t="s">
        <v>136</v>
      </c>
      <c r="B2" s="449"/>
    </row>
    <row r="3" spans="1:2" ht="16.5" thickBot="1">
      <c r="A3" s="338"/>
      <c r="B3" s="402"/>
    </row>
    <row r="4" spans="1:2" ht="15.75">
      <c r="A4" s="308"/>
      <c r="B4" s="309"/>
    </row>
    <row r="5" spans="1:2" ht="15.75">
      <c r="A5" s="447" t="s">
        <v>324</v>
      </c>
      <c r="B5" s="448"/>
    </row>
    <row r="6" spans="1:2" ht="12.75">
      <c r="A6" s="72"/>
      <c r="B6" s="161"/>
    </row>
    <row r="7" spans="1:2" ht="12.75">
      <c r="A7" s="222" t="s">
        <v>53</v>
      </c>
      <c r="B7" s="223" t="s">
        <v>54</v>
      </c>
    </row>
    <row r="8" spans="1:2" ht="12.75">
      <c r="A8" s="72"/>
      <c r="B8" s="161"/>
    </row>
    <row r="9" spans="1:2" ht="12.75">
      <c r="A9" s="72"/>
      <c r="B9" s="161"/>
    </row>
    <row r="10" spans="1:2" ht="12.75">
      <c r="A10" s="214">
        <v>0</v>
      </c>
      <c r="B10" s="125">
        <v>0</v>
      </c>
    </row>
    <row r="11" spans="1:2" ht="12.75">
      <c r="A11" s="302"/>
      <c r="B11" s="296"/>
    </row>
    <row r="12" spans="1:2" ht="13.5" thickBot="1">
      <c r="A12" s="266"/>
      <c r="B12" s="268"/>
    </row>
    <row r="13" spans="1:2" ht="12.75">
      <c r="A13" s="12"/>
      <c r="B13" s="12"/>
    </row>
    <row r="15" ht="13.5" thickBot="1"/>
    <row r="16" spans="1:2" ht="15.75">
      <c r="A16" s="308"/>
      <c r="B16" s="309"/>
    </row>
    <row r="17" spans="1:2" ht="15.75">
      <c r="A17" s="447" t="s">
        <v>225</v>
      </c>
      <c r="B17" s="448"/>
    </row>
    <row r="18" spans="1:2" ht="12.75">
      <c r="A18" s="72"/>
      <c r="B18" s="161"/>
    </row>
    <row r="19" spans="1:2" ht="12.75">
      <c r="A19" s="222" t="s">
        <v>53</v>
      </c>
      <c r="B19" s="223" t="s">
        <v>54</v>
      </c>
    </row>
    <row r="20" spans="1:2" ht="12.75">
      <c r="A20" s="72"/>
      <c r="B20" s="161"/>
    </row>
    <row r="21" spans="1:2" ht="12.75">
      <c r="A21" s="72"/>
      <c r="B21" s="161"/>
    </row>
    <row r="22" spans="1:2" ht="12.75">
      <c r="A22" s="214">
        <v>0</v>
      </c>
      <c r="B22" s="125">
        <v>0</v>
      </c>
    </row>
    <row r="23" spans="1:2" ht="12.75">
      <c r="A23" s="302"/>
      <c r="B23" s="296"/>
    </row>
    <row r="24" spans="1:2" ht="13.5" thickBot="1">
      <c r="A24" s="266"/>
      <c r="B24" s="268"/>
    </row>
  </sheetData>
  <sheetProtection formatCells="0" formatColumns="0" formatRows="0" selectLockedCells="1"/>
  <mergeCells count="5">
    <mergeCell ref="A17:B17"/>
    <mergeCell ref="A1:B1"/>
    <mergeCell ref="A2:B2"/>
    <mergeCell ref="A3:B3"/>
    <mergeCell ref="A5:B5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65"/>
  <sheetViews>
    <sheetView workbookViewId="0" topLeftCell="A1">
      <selection activeCell="O23" sqref="O23"/>
    </sheetView>
  </sheetViews>
  <sheetFormatPr defaultColWidth="9.140625" defaultRowHeight="12.75"/>
  <cols>
    <col min="1" max="2" width="15.7109375" style="0" customWidth="1"/>
    <col min="3" max="3" width="2.7109375" style="0" customWidth="1"/>
    <col min="4" max="5" width="15.7109375" style="0" customWidth="1"/>
    <col min="6" max="6" width="2.7109375" style="0" customWidth="1"/>
    <col min="7" max="12" width="12.7109375" style="0" customWidth="1"/>
    <col min="13" max="13" width="34.7109375" style="0" customWidth="1"/>
    <col min="14" max="14" width="15.00390625" style="0" bestFit="1" customWidth="1"/>
  </cols>
  <sheetData>
    <row r="1" spans="1:14" ht="15.75">
      <c r="A1" s="402" t="s">
        <v>55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</row>
    <row r="2" spans="1:14" ht="15.75">
      <c r="A2" s="402" t="s">
        <v>204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</row>
    <row r="3" spans="1:14" ht="15.75">
      <c r="A3" s="436"/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</row>
    <row r="4" spans="1:2" ht="12.75">
      <c r="A4" s="449" t="s">
        <v>67</v>
      </c>
      <c r="B4" s="449"/>
    </row>
    <row r="5" spans="1:2" ht="12.75">
      <c r="A5" s="451"/>
      <c r="B5" s="451"/>
    </row>
    <row r="7" ht="12.75">
      <c r="A7" s="2"/>
    </row>
    <row r="8" spans="1:2" ht="12.75">
      <c r="A8" s="23" t="s">
        <v>324</v>
      </c>
      <c r="B8" s="23" t="s">
        <v>225</v>
      </c>
    </row>
    <row r="10" spans="1:2" ht="12.75">
      <c r="A10" s="4">
        <v>0</v>
      </c>
      <c r="B10" s="4">
        <v>0</v>
      </c>
    </row>
    <row r="11" spans="1:2" ht="12.75">
      <c r="A11" s="3"/>
      <c r="B11" s="3"/>
    </row>
    <row r="12" spans="1:2" ht="12.75">
      <c r="A12" s="12" t="s">
        <v>70</v>
      </c>
      <c r="B12" s="12" t="s">
        <v>70</v>
      </c>
    </row>
    <row r="13" spans="1:2" ht="12.75">
      <c r="A13" s="12" t="s">
        <v>70</v>
      </c>
      <c r="B13" s="12" t="s">
        <v>70</v>
      </c>
    </row>
    <row r="17" spans="1:14" ht="12.75">
      <c r="A17" s="449" t="s">
        <v>59</v>
      </c>
      <c r="B17" s="449"/>
      <c r="C17" s="449"/>
      <c r="D17" s="449"/>
      <c r="E17" s="449"/>
      <c r="F17" s="449"/>
      <c r="G17" s="449"/>
      <c r="H17" s="449"/>
      <c r="I17" s="449"/>
      <c r="J17" s="449"/>
      <c r="K17" s="449"/>
      <c r="L17" s="449"/>
      <c r="M17" s="449"/>
      <c r="N17" s="449"/>
    </row>
    <row r="18" spans="1:14" ht="12.75">
      <c r="A18" s="1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20" spans="1:14" ht="12.75">
      <c r="A20" s="147" t="s">
        <v>324</v>
      </c>
      <c r="B20" s="147"/>
      <c r="D20" s="147" t="s">
        <v>225</v>
      </c>
      <c r="E20" s="147"/>
      <c r="F20" s="30"/>
      <c r="G20" s="148" t="s">
        <v>63</v>
      </c>
      <c r="H20" s="148"/>
      <c r="I20" s="148"/>
      <c r="J20" s="148"/>
      <c r="K20" s="148"/>
      <c r="L20" s="148"/>
      <c r="M20" s="148"/>
      <c r="N20" s="2" t="s">
        <v>60</v>
      </c>
    </row>
    <row r="21" spans="1:14" ht="12.75">
      <c r="A21" s="2" t="s">
        <v>61</v>
      </c>
      <c r="B21" s="2" t="s">
        <v>62</v>
      </c>
      <c r="D21" s="2" t="s">
        <v>61</v>
      </c>
      <c r="E21" s="2" t="s">
        <v>62</v>
      </c>
      <c r="F21" s="2"/>
      <c r="N21" s="2" t="s">
        <v>64</v>
      </c>
    </row>
    <row r="22" spans="1:14" ht="12.75">
      <c r="A22" s="11" t="s">
        <v>65</v>
      </c>
      <c r="B22" s="11" t="s">
        <v>65</v>
      </c>
      <c r="D22" s="11" t="s">
        <v>65</v>
      </c>
      <c r="E22" s="11" t="s">
        <v>65</v>
      </c>
      <c r="F22" s="11"/>
      <c r="G22" s="11">
        <v>2007</v>
      </c>
      <c r="H22" s="11">
        <v>2008</v>
      </c>
      <c r="I22" s="11">
        <v>2009</v>
      </c>
      <c r="J22" s="11">
        <v>2010</v>
      </c>
      <c r="K22" s="11">
        <v>2011</v>
      </c>
      <c r="L22" s="11" t="s">
        <v>384</v>
      </c>
      <c r="M22" s="11" t="s">
        <v>385</v>
      </c>
      <c r="N22" s="11" t="s">
        <v>66</v>
      </c>
    </row>
    <row r="23" spans="1:14" ht="12.75">
      <c r="A23" s="11"/>
      <c r="B23" s="11"/>
      <c r="D23" s="11"/>
      <c r="E23" s="11"/>
      <c r="F23" s="11"/>
      <c r="G23" s="8"/>
      <c r="H23" s="8"/>
      <c r="I23" s="8"/>
      <c r="J23" s="8"/>
      <c r="K23" s="8"/>
      <c r="L23" s="8"/>
      <c r="M23" s="2"/>
      <c r="N23" s="2"/>
    </row>
    <row r="24" spans="1:14" s="37" customFormat="1" ht="12.75">
      <c r="A24" s="36">
        <v>0</v>
      </c>
      <c r="B24" s="36">
        <v>0</v>
      </c>
      <c r="D24" s="36">
        <v>0</v>
      </c>
      <c r="E24" s="36">
        <v>0</v>
      </c>
      <c r="F24" s="38"/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8">
        <f>SUM(G24:M24)</f>
        <v>0</v>
      </c>
    </row>
    <row r="25" spans="1:14" s="37" customFormat="1" ht="12.7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</row>
    <row r="26" spans="1:14" s="37" customFormat="1" ht="12.7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</row>
    <row r="27" spans="1:14" s="37" customFormat="1" ht="12.7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</row>
    <row r="28" spans="1:14" ht="12.75">
      <c r="A28" s="64"/>
      <c r="B28" s="64"/>
      <c r="C28" s="8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</row>
    <row r="29" spans="1:14" ht="12.75">
      <c r="A29" s="13" t="s">
        <v>70</v>
      </c>
      <c r="B29" s="13" t="s">
        <v>70</v>
      </c>
      <c r="D29" s="13" t="s">
        <v>70</v>
      </c>
      <c r="E29" s="13" t="s">
        <v>70</v>
      </c>
      <c r="F29" s="14" t="s">
        <v>16</v>
      </c>
      <c r="G29" s="13" t="s">
        <v>70</v>
      </c>
      <c r="H29" s="13" t="s">
        <v>70</v>
      </c>
      <c r="I29" s="13" t="s">
        <v>70</v>
      </c>
      <c r="J29" s="13" t="s">
        <v>70</v>
      </c>
      <c r="K29" s="13" t="s">
        <v>70</v>
      </c>
      <c r="L29" s="13"/>
      <c r="M29" s="13" t="s">
        <v>70</v>
      </c>
      <c r="N29" s="13" t="s">
        <v>70</v>
      </c>
    </row>
    <row r="30" spans="1:14" ht="12.75">
      <c r="A30" s="13" t="s">
        <v>70</v>
      </c>
      <c r="B30" s="13" t="s">
        <v>70</v>
      </c>
      <c r="D30" s="13" t="s">
        <v>70</v>
      </c>
      <c r="E30" s="13" t="s">
        <v>70</v>
      </c>
      <c r="F30" s="14" t="s">
        <v>16</v>
      </c>
      <c r="G30" s="13" t="s">
        <v>70</v>
      </c>
      <c r="H30" s="13" t="s">
        <v>70</v>
      </c>
      <c r="I30" s="13" t="s">
        <v>70</v>
      </c>
      <c r="J30" s="13" t="s">
        <v>70</v>
      </c>
      <c r="K30" s="13" t="s">
        <v>70</v>
      </c>
      <c r="L30" s="13"/>
      <c r="M30" s="13" t="s">
        <v>70</v>
      </c>
      <c r="N30" s="13" t="s">
        <v>70</v>
      </c>
    </row>
    <row r="33" spans="1:2" ht="12.75">
      <c r="A33" s="450" t="s">
        <v>78</v>
      </c>
      <c r="B33" s="427"/>
    </row>
    <row r="35" spans="1:2" ht="12.75">
      <c r="A35" s="2" t="s">
        <v>79</v>
      </c>
      <c r="B35" s="2" t="s">
        <v>81</v>
      </c>
    </row>
    <row r="36" spans="1:2" ht="12.75">
      <c r="A36" s="11" t="s">
        <v>80</v>
      </c>
      <c r="B36" s="11" t="s">
        <v>82</v>
      </c>
    </row>
    <row r="38" spans="1:2" ht="12.75">
      <c r="A38" s="4">
        <v>0</v>
      </c>
      <c r="B38" s="4">
        <v>0</v>
      </c>
    </row>
    <row r="39" spans="1:2" ht="12.75">
      <c r="A39" s="6"/>
      <c r="B39" s="6"/>
    </row>
    <row r="40" spans="1:2" ht="12.75">
      <c r="A40" s="13" t="s">
        <v>70</v>
      </c>
      <c r="B40" s="13" t="s">
        <v>70</v>
      </c>
    </row>
    <row r="41" spans="1:2" ht="12.75">
      <c r="A41" s="13" t="s">
        <v>70</v>
      </c>
      <c r="B41" s="13" t="s">
        <v>70</v>
      </c>
    </row>
    <row r="44" spans="1:2" ht="12.75">
      <c r="A44" s="449" t="s">
        <v>56</v>
      </c>
      <c r="B44" s="449"/>
    </row>
    <row r="45" ht="12.75">
      <c r="A45" s="2"/>
    </row>
    <row r="47" ht="12.75">
      <c r="A47" s="2" t="s">
        <v>57</v>
      </c>
    </row>
    <row r="48" ht="12.75">
      <c r="A48" s="11" t="s">
        <v>58</v>
      </c>
    </row>
    <row r="50" ht="12.75">
      <c r="A50" s="4">
        <v>0</v>
      </c>
    </row>
    <row r="51" ht="12.75">
      <c r="A51" s="3"/>
    </row>
    <row r="52" ht="12.75">
      <c r="A52" s="13" t="s">
        <v>70</v>
      </c>
    </row>
    <row r="53" ht="12.75">
      <c r="A53" s="13" t="s">
        <v>70</v>
      </c>
    </row>
    <row r="57" spans="1:2" ht="12.75">
      <c r="A57" s="427" t="s">
        <v>314</v>
      </c>
      <c r="B57" s="427"/>
    </row>
    <row r="59" ht="12.75">
      <c r="A59" s="16" t="s">
        <v>315</v>
      </c>
    </row>
    <row r="60" ht="12.75">
      <c r="A60" s="31" t="s">
        <v>316</v>
      </c>
    </row>
    <row r="62" ht="12.75">
      <c r="A62" s="62">
        <v>0</v>
      </c>
    </row>
    <row r="64" ht="12.75">
      <c r="A64" s="13" t="s">
        <v>70</v>
      </c>
    </row>
    <row r="65" ht="12.75">
      <c r="A65" s="13" t="s">
        <v>70</v>
      </c>
    </row>
  </sheetData>
  <sheetProtection formatCells="0" formatColumns="0" formatRows="0" selectLockedCells="1"/>
  <mergeCells count="12">
    <mergeCell ref="A57:B57"/>
    <mergeCell ref="A2:N2"/>
    <mergeCell ref="A3:N3"/>
    <mergeCell ref="A44:B44"/>
    <mergeCell ref="A1:N1"/>
    <mergeCell ref="A33:B33"/>
    <mergeCell ref="D20:E20"/>
    <mergeCell ref="G20:M20"/>
    <mergeCell ref="A4:B4"/>
    <mergeCell ref="A5:B5"/>
    <mergeCell ref="A20:B20"/>
    <mergeCell ref="A17:N17"/>
  </mergeCells>
  <printOptions/>
  <pageMargins left="0.75" right="0.75" top="1" bottom="1" header="0.5" footer="0.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E9" sqref="E9:E13"/>
    </sheetView>
  </sheetViews>
  <sheetFormatPr defaultColWidth="9.140625" defaultRowHeight="12.75"/>
  <cols>
    <col min="1" max="1" width="35.7109375" style="0" customWidth="1"/>
    <col min="3" max="3" width="14.7109375" style="0" customWidth="1"/>
    <col min="5" max="5" width="12.57421875" style="0" bestFit="1" customWidth="1"/>
  </cols>
  <sheetData>
    <row r="1" spans="1:5" ht="15.75">
      <c r="A1" s="445" t="s">
        <v>154</v>
      </c>
      <c r="B1" s="445"/>
      <c r="C1" s="445"/>
      <c r="D1" s="445"/>
      <c r="E1" s="445"/>
    </row>
    <row r="2" spans="1:5" ht="15.75">
      <c r="A2" s="453" t="s">
        <v>83</v>
      </c>
      <c r="B2" s="453"/>
      <c r="C2" s="453"/>
      <c r="D2" s="453"/>
      <c r="E2" s="453"/>
    </row>
    <row r="3" spans="1:3" ht="15.75">
      <c r="A3" s="452"/>
      <c r="B3" s="452"/>
      <c r="C3" s="452"/>
    </row>
    <row r="4" spans="1:3" ht="15.75">
      <c r="A4" s="34"/>
      <c r="B4" s="34"/>
      <c r="C4" s="34"/>
    </row>
    <row r="6" spans="3:5" ht="12.75">
      <c r="C6" s="235" t="s">
        <v>324</v>
      </c>
      <c r="E6" s="234" t="s">
        <v>225</v>
      </c>
    </row>
    <row r="7" spans="3:5" ht="12.75">
      <c r="C7" s="16" t="s">
        <v>85</v>
      </c>
      <c r="E7" s="16" t="s">
        <v>85</v>
      </c>
    </row>
    <row r="8" spans="1:5" ht="12.75">
      <c r="A8" s="31" t="s">
        <v>84</v>
      </c>
      <c r="C8" s="31" t="s">
        <v>86</v>
      </c>
      <c r="E8" s="31" t="s">
        <v>86</v>
      </c>
    </row>
    <row r="9" spans="1:5" ht="12.75">
      <c r="A9" s="9"/>
      <c r="B9" s="8"/>
      <c r="C9" s="56">
        <v>0</v>
      </c>
      <c r="E9" s="43">
        <v>0</v>
      </c>
    </row>
    <row r="10" spans="1:5" ht="12.75">
      <c r="A10" s="9"/>
      <c r="B10" s="8"/>
      <c r="C10" s="56">
        <v>0</v>
      </c>
      <c r="E10" s="43">
        <v>0</v>
      </c>
    </row>
    <row r="11" spans="1:5" ht="12.75">
      <c r="A11" s="9"/>
      <c r="B11" s="8"/>
      <c r="C11" s="56">
        <v>0</v>
      </c>
      <c r="E11" s="43">
        <v>0</v>
      </c>
    </row>
    <row r="12" spans="1:5" ht="12.75">
      <c r="A12" s="9"/>
      <c r="B12" s="8"/>
      <c r="C12" s="56">
        <v>0</v>
      </c>
      <c r="E12" s="43">
        <v>0</v>
      </c>
    </row>
    <row r="13" spans="1:5" ht="12.75">
      <c r="A13" s="9"/>
      <c r="B13" s="8"/>
      <c r="C13" s="56">
        <v>0</v>
      </c>
      <c r="E13" s="43">
        <v>0</v>
      </c>
    </row>
    <row r="14" spans="1:3" ht="12.75">
      <c r="A14" s="9" t="s">
        <v>16</v>
      </c>
      <c r="B14" s="8"/>
      <c r="C14" s="56"/>
    </row>
    <row r="15" spans="1:5" ht="12.75">
      <c r="A15" s="33" t="s">
        <v>70</v>
      </c>
      <c r="B15" s="8"/>
      <c r="C15" s="33" t="s">
        <v>70</v>
      </c>
      <c r="E15" s="33" t="s">
        <v>70</v>
      </c>
    </row>
    <row r="16" spans="1:5" ht="12.75">
      <c r="A16" s="33" t="s">
        <v>70</v>
      </c>
      <c r="B16" s="8"/>
      <c r="C16" s="33" t="s">
        <v>70</v>
      </c>
      <c r="E16" s="33" t="s">
        <v>70</v>
      </c>
    </row>
    <row r="17" ht="12.75">
      <c r="B17" s="8"/>
    </row>
    <row r="18" ht="12.75">
      <c r="B18" s="8"/>
    </row>
  </sheetData>
  <sheetProtection formatCells="0" formatColumns="0" formatRows="0" selectLockedCells="1"/>
  <mergeCells count="3">
    <mergeCell ref="A3:C3"/>
    <mergeCell ref="A1:E1"/>
    <mergeCell ref="A2:E2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4">
      <selection activeCell="A31" sqref="A31"/>
    </sheetView>
  </sheetViews>
  <sheetFormatPr defaultColWidth="9.140625" defaultRowHeight="12.75"/>
  <cols>
    <col min="1" max="1" width="31.140625" style="0" customWidth="1"/>
    <col min="2" max="4" width="13.7109375" style="37" customWidth="1"/>
    <col min="5" max="5" width="15.57421875" style="37" bestFit="1" customWidth="1"/>
    <col min="6" max="6" width="14.7109375" style="37" bestFit="1" customWidth="1"/>
    <col min="7" max="7" width="14.7109375" style="37" customWidth="1"/>
  </cols>
  <sheetData>
    <row r="1" spans="1:7" ht="15.75">
      <c r="A1" s="445" t="s">
        <v>176</v>
      </c>
      <c r="B1" s="445"/>
      <c r="C1" s="445"/>
      <c r="D1" s="445"/>
      <c r="E1" s="445"/>
      <c r="F1" s="445"/>
      <c r="G1" s="445"/>
    </row>
    <row r="2" spans="1:7" ht="15.75">
      <c r="A2" s="453" t="s">
        <v>155</v>
      </c>
      <c r="B2" s="453"/>
      <c r="C2" s="453"/>
      <c r="D2" s="453"/>
      <c r="E2" s="453"/>
      <c r="F2" s="453"/>
      <c r="G2" s="453"/>
    </row>
    <row r="3" spans="1:7" ht="16.5" thickBot="1">
      <c r="A3" s="452"/>
      <c r="B3" s="452"/>
      <c r="C3" s="452"/>
      <c r="D3" s="452"/>
      <c r="E3" s="452"/>
      <c r="F3" s="452"/>
      <c r="G3" s="452"/>
    </row>
    <row r="4" spans="1:7" ht="12.75">
      <c r="A4" s="70"/>
      <c r="B4" s="310"/>
      <c r="C4" s="310"/>
      <c r="D4" s="310"/>
      <c r="E4" s="310"/>
      <c r="F4" s="310"/>
      <c r="G4" s="311"/>
    </row>
    <row r="5" spans="1:7" ht="12.75">
      <c r="A5" s="339" t="s">
        <v>382</v>
      </c>
      <c r="B5" s="281"/>
      <c r="C5" s="281"/>
      <c r="D5" s="281"/>
      <c r="E5" s="281"/>
      <c r="F5" s="281"/>
      <c r="G5" s="255"/>
    </row>
    <row r="6" spans="1:7" ht="12.75">
      <c r="A6" s="72"/>
      <c r="B6" s="312"/>
      <c r="C6" s="312"/>
      <c r="D6" s="312"/>
      <c r="E6" s="312"/>
      <c r="F6" s="312"/>
      <c r="G6" s="313"/>
    </row>
    <row r="7" spans="1:7" ht="12.75">
      <c r="A7" s="72" t="s">
        <v>137</v>
      </c>
      <c r="B7" s="454" t="s">
        <v>143</v>
      </c>
      <c r="C7" s="454"/>
      <c r="D7" s="454"/>
      <c r="E7" s="454"/>
      <c r="F7" s="454"/>
      <c r="G7" s="455"/>
    </row>
    <row r="8" spans="1:7" ht="12.75">
      <c r="A8" s="315" t="s">
        <v>138</v>
      </c>
      <c r="B8" s="49" t="s">
        <v>139</v>
      </c>
      <c r="C8" s="49" t="s">
        <v>140</v>
      </c>
      <c r="D8" s="49" t="s">
        <v>141</v>
      </c>
      <c r="E8" s="50" t="s">
        <v>142</v>
      </c>
      <c r="F8" s="49" t="s">
        <v>117</v>
      </c>
      <c r="G8" s="314" t="s">
        <v>0</v>
      </c>
    </row>
    <row r="9" spans="1:7" ht="12.75">
      <c r="A9" s="72"/>
      <c r="B9" s="51"/>
      <c r="C9" s="51"/>
      <c r="D9" s="51"/>
      <c r="E9" s="52"/>
      <c r="F9" s="51"/>
      <c r="G9" s="316"/>
    </row>
    <row r="10" spans="1:7" ht="12.75">
      <c r="A10" s="72" t="s">
        <v>144</v>
      </c>
      <c r="B10" s="115"/>
      <c r="C10" s="115"/>
      <c r="D10" s="115"/>
      <c r="E10" s="115"/>
      <c r="F10" s="317"/>
      <c r="G10" s="313">
        <f>SUM(B10:F10)</f>
        <v>0</v>
      </c>
    </row>
    <row r="11" spans="1:7" ht="12.75">
      <c r="A11" s="72" t="s">
        <v>145</v>
      </c>
      <c r="B11" s="115"/>
      <c r="C11" s="115"/>
      <c r="D11" s="115"/>
      <c r="E11" s="115"/>
      <c r="F11" s="317"/>
      <c r="G11" s="313">
        <f aca="true" t="shared" si="0" ref="G11:G19">SUM(B11:F11)</f>
        <v>0</v>
      </c>
    </row>
    <row r="12" spans="1:7" ht="12.75">
      <c r="A12" s="72" t="s">
        <v>146</v>
      </c>
      <c r="B12" s="115"/>
      <c r="C12" s="115"/>
      <c r="D12" s="115"/>
      <c r="E12" s="115"/>
      <c r="F12" s="317"/>
      <c r="G12" s="313">
        <f t="shared" si="0"/>
        <v>0</v>
      </c>
    </row>
    <row r="13" spans="1:7" ht="12.75">
      <c r="A13" s="72" t="s">
        <v>147</v>
      </c>
      <c r="B13" s="115"/>
      <c r="C13" s="115"/>
      <c r="D13" s="115"/>
      <c r="E13" s="115"/>
      <c r="F13" s="317"/>
      <c r="G13" s="313">
        <f t="shared" si="0"/>
        <v>0</v>
      </c>
    </row>
    <row r="14" spans="1:7" ht="12.75">
      <c r="A14" s="72" t="s">
        <v>148</v>
      </c>
      <c r="B14" s="115"/>
      <c r="C14" s="115"/>
      <c r="D14" s="115"/>
      <c r="E14" s="115"/>
      <c r="F14" s="317"/>
      <c r="G14" s="313">
        <f t="shared" si="0"/>
        <v>0</v>
      </c>
    </row>
    <row r="15" spans="1:7" ht="12.75">
      <c r="A15" s="72" t="s">
        <v>149</v>
      </c>
      <c r="B15" s="115"/>
      <c r="C15" s="115"/>
      <c r="D15" s="115"/>
      <c r="E15" s="115"/>
      <c r="F15" s="317"/>
      <c r="G15" s="313">
        <f t="shared" si="0"/>
        <v>0</v>
      </c>
    </row>
    <row r="16" spans="1:7" ht="12.75">
      <c r="A16" s="72" t="s">
        <v>150</v>
      </c>
      <c r="B16" s="115"/>
      <c r="C16" s="115"/>
      <c r="D16" s="115"/>
      <c r="E16" s="115"/>
      <c r="F16" s="317"/>
      <c r="G16" s="313">
        <f t="shared" si="0"/>
        <v>0</v>
      </c>
    </row>
    <row r="17" spans="1:7" ht="12.75">
      <c r="A17" s="72" t="s">
        <v>151</v>
      </c>
      <c r="B17" s="115"/>
      <c r="C17" s="115"/>
      <c r="D17" s="115"/>
      <c r="E17" s="115"/>
      <c r="F17" s="317"/>
      <c r="G17" s="313">
        <f t="shared" si="0"/>
        <v>0</v>
      </c>
    </row>
    <row r="18" spans="1:7" ht="12.75">
      <c r="A18" s="72" t="s">
        <v>152</v>
      </c>
      <c r="B18" s="115"/>
      <c r="C18" s="115"/>
      <c r="D18" s="115"/>
      <c r="E18" s="115"/>
      <c r="F18" s="317"/>
      <c r="G18" s="313">
        <f t="shared" si="0"/>
        <v>0</v>
      </c>
    </row>
    <row r="19" spans="1:7" ht="12.75">
      <c r="A19" s="72" t="s">
        <v>117</v>
      </c>
      <c r="B19" s="317"/>
      <c r="C19" s="317"/>
      <c r="D19" s="317"/>
      <c r="E19" s="317"/>
      <c r="F19" s="115"/>
      <c r="G19" s="313">
        <f t="shared" si="0"/>
        <v>0</v>
      </c>
    </row>
    <row r="20" spans="1:7" ht="12.75">
      <c r="A20" s="72"/>
      <c r="B20" s="312"/>
      <c r="C20" s="312"/>
      <c r="D20" s="312"/>
      <c r="E20" s="312"/>
      <c r="F20" s="312"/>
      <c r="G20" s="313"/>
    </row>
    <row r="21" spans="1:7" ht="12.75">
      <c r="A21" s="72" t="s">
        <v>153</v>
      </c>
      <c r="B21" s="312">
        <f aca="true" t="shared" si="1" ref="B21:G21">SUM(B10:B20)</f>
        <v>0</v>
      </c>
      <c r="C21" s="312">
        <f t="shared" si="1"/>
        <v>0</v>
      </c>
      <c r="D21" s="312">
        <f t="shared" si="1"/>
        <v>0</v>
      </c>
      <c r="E21" s="312">
        <f t="shared" si="1"/>
        <v>0</v>
      </c>
      <c r="F21" s="312">
        <f t="shared" si="1"/>
        <v>0</v>
      </c>
      <c r="G21" s="313">
        <f t="shared" si="1"/>
        <v>0</v>
      </c>
    </row>
    <row r="22" spans="1:7" ht="12.75">
      <c r="A22" s="72"/>
      <c r="B22" s="312"/>
      <c r="C22" s="312"/>
      <c r="D22" s="312"/>
      <c r="E22" s="312"/>
      <c r="F22" s="312"/>
      <c r="G22" s="313"/>
    </row>
    <row r="23" spans="1:7" ht="12.75">
      <c r="A23" s="72"/>
      <c r="B23" s="312"/>
      <c r="C23" s="312"/>
      <c r="D23" s="312"/>
      <c r="E23" s="312"/>
      <c r="F23" s="312"/>
      <c r="G23" s="313"/>
    </row>
    <row r="24" spans="1:7" ht="12.75">
      <c r="A24" s="241" t="s">
        <v>177</v>
      </c>
      <c r="B24" s="312"/>
      <c r="C24" s="312"/>
      <c r="D24" s="312"/>
      <c r="E24" s="312"/>
      <c r="F24" s="312"/>
      <c r="G24" s="313"/>
    </row>
    <row r="25" spans="1:7" ht="13.5" thickBot="1">
      <c r="A25" s="318"/>
      <c r="B25" s="319"/>
      <c r="C25" s="319"/>
      <c r="D25" s="319"/>
      <c r="E25" s="319"/>
      <c r="F25" s="319"/>
      <c r="G25" s="320"/>
    </row>
    <row r="28" ht="13.5" thickBot="1"/>
    <row r="29" spans="1:7" ht="12.75">
      <c r="A29" s="70"/>
      <c r="B29" s="310"/>
      <c r="C29" s="310"/>
      <c r="D29" s="310"/>
      <c r="E29" s="310"/>
      <c r="F29" s="310"/>
      <c r="G29" s="311"/>
    </row>
    <row r="30" spans="1:7" ht="12.75">
      <c r="A30" s="339" t="s">
        <v>383</v>
      </c>
      <c r="B30" s="281"/>
      <c r="C30" s="281"/>
      <c r="D30" s="281"/>
      <c r="E30" s="281"/>
      <c r="F30" s="281"/>
      <c r="G30" s="255"/>
    </row>
    <row r="31" spans="1:7" ht="12.75">
      <c r="A31" s="72"/>
      <c r="B31" s="312"/>
      <c r="C31" s="312"/>
      <c r="D31" s="312"/>
      <c r="E31" s="312"/>
      <c r="F31" s="312"/>
      <c r="G31" s="313"/>
    </row>
    <row r="32" spans="1:7" ht="12.75">
      <c r="A32" s="72" t="s">
        <v>137</v>
      </c>
      <c r="B32" s="454" t="s">
        <v>143</v>
      </c>
      <c r="C32" s="454"/>
      <c r="D32" s="454"/>
      <c r="E32" s="454"/>
      <c r="F32" s="454"/>
      <c r="G32" s="455"/>
    </row>
    <row r="33" spans="1:7" ht="12.75">
      <c r="A33" s="315" t="s">
        <v>138</v>
      </c>
      <c r="B33" s="49" t="s">
        <v>139</v>
      </c>
      <c r="C33" s="49" t="s">
        <v>140</v>
      </c>
      <c r="D33" s="49" t="s">
        <v>141</v>
      </c>
      <c r="E33" s="50" t="s">
        <v>142</v>
      </c>
      <c r="F33" s="49" t="s">
        <v>117</v>
      </c>
      <c r="G33" s="314" t="s">
        <v>0</v>
      </c>
    </row>
    <row r="34" spans="1:7" ht="12.75">
      <c r="A34" s="72"/>
      <c r="B34" s="51"/>
      <c r="C34" s="51"/>
      <c r="D34" s="51"/>
      <c r="E34" s="52"/>
      <c r="F34" s="51"/>
      <c r="G34" s="316"/>
    </row>
    <row r="35" spans="1:7" ht="12.75">
      <c r="A35" s="72" t="s">
        <v>144</v>
      </c>
      <c r="B35" s="115"/>
      <c r="C35" s="115"/>
      <c r="D35" s="115"/>
      <c r="E35" s="115"/>
      <c r="F35" s="317"/>
      <c r="G35" s="313">
        <f>SUM(B35:F35)</f>
        <v>0</v>
      </c>
    </row>
    <row r="36" spans="1:7" ht="12.75">
      <c r="A36" s="72" t="s">
        <v>145</v>
      </c>
      <c r="B36" s="115"/>
      <c r="C36" s="115"/>
      <c r="D36" s="115"/>
      <c r="E36" s="115"/>
      <c r="F36" s="317"/>
      <c r="G36" s="313">
        <f aca="true" t="shared" si="2" ref="G36:G44">SUM(B36:F36)</f>
        <v>0</v>
      </c>
    </row>
    <row r="37" spans="1:7" ht="12.75">
      <c r="A37" s="72" t="s">
        <v>146</v>
      </c>
      <c r="B37" s="115"/>
      <c r="C37" s="115"/>
      <c r="D37" s="115"/>
      <c r="E37" s="115"/>
      <c r="F37" s="317"/>
      <c r="G37" s="313">
        <f t="shared" si="2"/>
        <v>0</v>
      </c>
    </row>
    <row r="38" spans="1:7" ht="12.75">
      <c r="A38" s="72" t="s">
        <v>147</v>
      </c>
      <c r="B38" s="115"/>
      <c r="C38" s="115"/>
      <c r="D38" s="115"/>
      <c r="E38" s="115"/>
      <c r="F38" s="317"/>
      <c r="G38" s="313">
        <f t="shared" si="2"/>
        <v>0</v>
      </c>
    </row>
    <row r="39" spans="1:7" ht="12.75">
      <c r="A39" s="72" t="s">
        <v>148</v>
      </c>
      <c r="B39" s="115"/>
      <c r="C39" s="115"/>
      <c r="D39" s="115"/>
      <c r="E39" s="115"/>
      <c r="F39" s="317"/>
      <c r="G39" s="313">
        <f t="shared" si="2"/>
        <v>0</v>
      </c>
    </row>
    <row r="40" spans="1:7" ht="12.75">
      <c r="A40" s="72" t="s">
        <v>149</v>
      </c>
      <c r="B40" s="115"/>
      <c r="C40" s="115"/>
      <c r="D40" s="115"/>
      <c r="E40" s="115"/>
      <c r="F40" s="317"/>
      <c r="G40" s="313">
        <f t="shared" si="2"/>
        <v>0</v>
      </c>
    </row>
    <row r="41" spans="1:7" ht="12.75">
      <c r="A41" s="72" t="s">
        <v>150</v>
      </c>
      <c r="B41" s="115"/>
      <c r="C41" s="115"/>
      <c r="D41" s="115"/>
      <c r="E41" s="115"/>
      <c r="F41" s="317"/>
      <c r="G41" s="313">
        <f t="shared" si="2"/>
        <v>0</v>
      </c>
    </row>
    <row r="42" spans="1:7" ht="12.75">
      <c r="A42" s="72" t="s">
        <v>151</v>
      </c>
      <c r="B42" s="115"/>
      <c r="C42" s="115"/>
      <c r="D42" s="115"/>
      <c r="E42" s="115"/>
      <c r="F42" s="317"/>
      <c r="G42" s="313">
        <f t="shared" si="2"/>
        <v>0</v>
      </c>
    </row>
    <row r="43" spans="1:7" ht="12.75">
      <c r="A43" s="72" t="s">
        <v>152</v>
      </c>
      <c r="B43" s="115"/>
      <c r="C43" s="115"/>
      <c r="D43" s="115"/>
      <c r="E43" s="115"/>
      <c r="F43" s="317"/>
      <c r="G43" s="313">
        <f t="shared" si="2"/>
        <v>0</v>
      </c>
    </row>
    <row r="44" spans="1:7" ht="12.75">
      <c r="A44" s="72" t="s">
        <v>117</v>
      </c>
      <c r="B44" s="317"/>
      <c r="C44" s="317"/>
      <c r="D44" s="317"/>
      <c r="E44" s="317"/>
      <c r="F44" s="115"/>
      <c r="G44" s="313">
        <f t="shared" si="2"/>
        <v>0</v>
      </c>
    </row>
    <row r="45" spans="1:7" ht="12.75">
      <c r="A45" s="72"/>
      <c r="B45" s="312"/>
      <c r="C45" s="312"/>
      <c r="D45" s="312"/>
      <c r="E45" s="312"/>
      <c r="F45" s="312"/>
      <c r="G45" s="313"/>
    </row>
    <row r="46" spans="1:7" ht="12.75">
      <c r="A46" s="72" t="s">
        <v>153</v>
      </c>
      <c r="B46" s="312">
        <f aca="true" t="shared" si="3" ref="B46:G46">SUM(B35:B45)</f>
        <v>0</v>
      </c>
      <c r="C46" s="312">
        <f t="shared" si="3"/>
        <v>0</v>
      </c>
      <c r="D46" s="312">
        <f t="shared" si="3"/>
        <v>0</v>
      </c>
      <c r="E46" s="312">
        <f t="shared" si="3"/>
        <v>0</v>
      </c>
      <c r="F46" s="312">
        <f t="shared" si="3"/>
        <v>0</v>
      </c>
      <c r="G46" s="313">
        <f t="shared" si="3"/>
        <v>0</v>
      </c>
    </row>
    <row r="47" spans="1:7" ht="12.75">
      <c r="A47" s="72"/>
      <c r="B47" s="312"/>
      <c r="C47" s="312"/>
      <c r="D47" s="312"/>
      <c r="E47" s="312"/>
      <c r="F47" s="312"/>
      <c r="G47" s="313"/>
    </row>
    <row r="48" spans="1:7" ht="12.75">
      <c r="A48" s="72"/>
      <c r="B48" s="312"/>
      <c r="C48" s="312"/>
      <c r="D48" s="312"/>
      <c r="E48" s="312"/>
      <c r="F48" s="312"/>
      <c r="G48" s="313"/>
    </row>
    <row r="49" spans="1:7" ht="12.75">
      <c r="A49" s="241" t="s">
        <v>177</v>
      </c>
      <c r="B49" s="312"/>
      <c r="C49" s="312"/>
      <c r="D49" s="312"/>
      <c r="E49" s="312"/>
      <c r="F49" s="312"/>
      <c r="G49" s="313"/>
    </row>
    <row r="50" spans="1:7" ht="13.5" thickBot="1">
      <c r="A50" s="318"/>
      <c r="B50" s="319"/>
      <c r="C50" s="319"/>
      <c r="D50" s="319"/>
      <c r="E50" s="319"/>
      <c r="F50" s="319"/>
      <c r="G50" s="320"/>
    </row>
  </sheetData>
  <sheetProtection formatCells="0" formatColumns="0" formatRows="0" selectLockedCells="1"/>
  <mergeCells count="7">
    <mergeCell ref="A30:G30"/>
    <mergeCell ref="B32:G32"/>
    <mergeCell ref="B7:G7"/>
    <mergeCell ref="A1:G1"/>
    <mergeCell ref="A2:G2"/>
    <mergeCell ref="A3:G3"/>
    <mergeCell ref="A5:G5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C10" sqref="C10"/>
    </sheetView>
  </sheetViews>
  <sheetFormatPr defaultColWidth="9.140625" defaultRowHeight="12.75"/>
  <cols>
    <col min="1" max="1" width="23.57421875" style="0" bestFit="1" customWidth="1"/>
    <col min="2" max="2" width="1.7109375" style="0" customWidth="1"/>
    <col min="3" max="3" width="50.7109375" style="0" customWidth="1"/>
  </cols>
  <sheetData>
    <row r="1" spans="1:3" ht="15">
      <c r="A1" s="456" t="s">
        <v>185</v>
      </c>
      <c r="B1" s="456"/>
      <c r="C1" s="456"/>
    </row>
    <row r="2" spans="1:3" ht="15.75">
      <c r="A2" s="445" t="s">
        <v>205</v>
      </c>
      <c r="B2" s="445"/>
      <c r="C2" s="445"/>
    </row>
    <row r="3" spans="1:3" ht="15.75">
      <c r="A3" s="446"/>
      <c r="B3" s="446"/>
      <c r="C3" s="446"/>
    </row>
    <row r="5" spans="1:3" ht="12.75">
      <c r="A5" s="457" t="s">
        <v>156</v>
      </c>
      <c r="B5" s="457"/>
      <c r="C5" s="457"/>
    </row>
    <row r="8" spans="1:3" ht="12.75">
      <c r="A8" s="31" t="s">
        <v>85</v>
      </c>
      <c r="C8" s="31" t="s">
        <v>87</v>
      </c>
    </row>
    <row r="10" spans="1:3" ht="12.75">
      <c r="A10" s="27">
        <v>0</v>
      </c>
      <c r="B10" s="9"/>
      <c r="C10" s="9"/>
    </row>
    <row r="11" spans="1:3" ht="12.75">
      <c r="A11" s="27">
        <v>0</v>
      </c>
      <c r="B11" s="9"/>
      <c r="C11" s="9"/>
    </row>
    <row r="12" spans="1:3" ht="12.75">
      <c r="A12" s="27">
        <v>0</v>
      </c>
      <c r="B12" s="9"/>
      <c r="C12" s="9"/>
    </row>
    <row r="13" spans="1:3" ht="12.75">
      <c r="A13" s="27">
        <v>0</v>
      </c>
      <c r="B13" s="9"/>
      <c r="C13" s="9"/>
    </row>
    <row r="14" spans="1:3" ht="12.75">
      <c r="A14" s="27">
        <v>0</v>
      </c>
      <c r="B14" s="9"/>
      <c r="C14" s="9"/>
    </row>
    <row r="15" spans="1:3" ht="12.75">
      <c r="A15" s="27">
        <v>0</v>
      </c>
      <c r="B15" s="9"/>
      <c r="C15" s="9"/>
    </row>
    <row r="16" spans="1:3" ht="12.75">
      <c r="A16" s="27">
        <v>0</v>
      </c>
      <c r="B16" s="9"/>
      <c r="C16" s="9"/>
    </row>
    <row r="17" spans="1:3" ht="12.75">
      <c r="A17" s="27">
        <v>0</v>
      </c>
      <c r="B17" s="9"/>
      <c r="C17" s="9"/>
    </row>
    <row r="18" ht="12.75">
      <c r="A18" s="32"/>
    </row>
    <row r="19" spans="1:2" ht="12.75">
      <c r="A19" s="27"/>
      <c r="B19" s="9"/>
    </row>
    <row r="20" spans="1:2" ht="12.75">
      <c r="A20" s="27"/>
      <c r="B20" s="9"/>
    </row>
    <row r="21" spans="1:2" ht="12.75">
      <c r="A21" s="27"/>
      <c r="B21" s="9"/>
    </row>
    <row r="22" spans="1:2" ht="12.75">
      <c r="A22" s="27"/>
      <c r="B22" s="9"/>
    </row>
    <row r="23" ht="12.75">
      <c r="A23" s="32"/>
    </row>
    <row r="24" spans="1:2" ht="12.75">
      <c r="A24" s="27"/>
      <c r="B24" s="9"/>
    </row>
    <row r="25" spans="1:2" ht="12.75">
      <c r="A25" s="27"/>
      <c r="B25" s="9"/>
    </row>
    <row r="26" spans="1:2" ht="12.75">
      <c r="A26" s="27"/>
      <c r="B26" s="9"/>
    </row>
    <row r="27" spans="1:2" ht="12.75">
      <c r="A27" s="27"/>
      <c r="B27" s="9"/>
    </row>
    <row r="28" ht="12.75">
      <c r="A28" s="32"/>
    </row>
    <row r="29" spans="1:2" ht="12.75">
      <c r="A29" s="27"/>
      <c r="B29" s="9"/>
    </row>
    <row r="30" spans="1:2" ht="12.75">
      <c r="A30" s="27"/>
      <c r="B30" s="9"/>
    </row>
    <row r="31" spans="1:2" ht="12.75">
      <c r="A31" s="27"/>
      <c r="B31" s="9"/>
    </row>
    <row r="32" spans="1:2" ht="12.75">
      <c r="A32" s="27"/>
      <c r="B32" s="9"/>
    </row>
    <row r="33" ht="12.75">
      <c r="A33" s="32"/>
    </row>
    <row r="34" spans="1:2" ht="12.75">
      <c r="A34" s="27"/>
      <c r="B34" s="9"/>
    </row>
    <row r="35" spans="1:2" ht="12.75">
      <c r="A35" s="27"/>
      <c r="B35" s="9"/>
    </row>
    <row r="36" spans="1:2" ht="12.75">
      <c r="A36" s="27"/>
      <c r="B36" s="9"/>
    </row>
    <row r="37" spans="1:2" ht="12.75">
      <c r="A37" s="27"/>
      <c r="B37" s="9"/>
    </row>
    <row r="38" ht="12.75">
      <c r="A38" s="32"/>
    </row>
    <row r="39" spans="1:2" ht="12.75">
      <c r="A39" s="27"/>
      <c r="B39" s="9"/>
    </row>
    <row r="40" spans="1:2" ht="12.75">
      <c r="A40" s="27"/>
      <c r="B40" s="9"/>
    </row>
    <row r="41" spans="1:2" ht="12.75">
      <c r="A41" s="27"/>
      <c r="B41" s="9"/>
    </row>
    <row r="42" spans="1:2" ht="12.75">
      <c r="A42" s="27"/>
      <c r="B42" s="9"/>
    </row>
    <row r="43" ht="12.75">
      <c r="A43" s="32"/>
    </row>
    <row r="44" spans="1:2" ht="12.75">
      <c r="A44" s="27"/>
      <c r="B44" s="9"/>
    </row>
    <row r="45" spans="1:2" ht="12.75">
      <c r="A45" s="27"/>
      <c r="B45" s="9"/>
    </row>
    <row r="46" spans="1:2" ht="12.75">
      <c r="A46" s="27"/>
      <c r="B46" s="9"/>
    </row>
    <row r="47" spans="1:2" ht="12.75">
      <c r="A47" s="27"/>
      <c r="B47" s="9"/>
    </row>
    <row r="48" ht="12.75">
      <c r="A48" s="32"/>
    </row>
    <row r="49" spans="1:2" ht="12.75">
      <c r="A49" s="27"/>
      <c r="B49" s="9"/>
    </row>
    <row r="50" spans="1:2" ht="12.75">
      <c r="A50" s="27"/>
      <c r="B50" s="9"/>
    </row>
    <row r="51" spans="1:2" ht="12.75">
      <c r="A51" s="27"/>
      <c r="B51" s="9"/>
    </row>
    <row r="52" spans="1:2" ht="12.75">
      <c r="A52" s="27"/>
      <c r="B52" s="9"/>
    </row>
    <row r="53" ht="12.75">
      <c r="B53" s="32"/>
    </row>
    <row r="54" ht="12.75">
      <c r="B54" s="32"/>
    </row>
    <row r="55" ht="12.75">
      <c r="B55" s="32"/>
    </row>
    <row r="56" ht="12.75">
      <c r="B56" s="32"/>
    </row>
    <row r="57" ht="12.75">
      <c r="B57" s="32"/>
    </row>
    <row r="58" ht="12.75">
      <c r="B58" s="32"/>
    </row>
    <row r="59" ht="12.75">
      <c r="B59" s="32"/>
    </row>
    <row r="60" ht="12.75">
      <c r="B60" s="32"/>
    </row>
  </sheetData>
  <sheetProtection formatCells="0" formatColumns="0" formatRows="0" selectLockedCells="1"/>
  <mergeCells count="4">
    <mergeCell ref="A1:C1"/>
    <mergeCell ref="A2:C2"/>
    <mergeCell ref="A5:C5"/>
    <mergeCell ref="A3:C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79"/>
  <sheetViews>
    <sheetView workbookViewId="0" topLeftCell="A1">
      <selection activeCell="L47" sqref="L47"/>
    </sheetView>
  </sheetViews>
  <sheetFormatPr defaultColWidth="9.140625" defaultRowHeight="12.75"/>
  <cols>
    <col min="1" max="1" width="23.00390625" style="0" customWidth="1"/>
    <col min="2" max="3" width="25.57421875" style="0" customWidth="1"/>
    <col min="4" max="4" width="18.28125" style="0" customWidth="1"/>
  </cols>
  <sheetData>
    <row r="1" spans="1:4" s="45" customFormat="1" ht="15.75">
      <c r="A1" s="459" t="s">
        <v>411</v>
      </c>
      <c r="B1" s="459"/>
      <c r="C1" s="459"/>
      <c r="D1" s="459"/>
    </row>
    <row r="2" spans="1:4" s="45" customFormat="1" ht="15.75">
      <c r="A2" s="459" t="s">
        <v>227</v>
      </c>
      <c r="B2" s="459"/>
      <c r="C2" s="459"/>
      <c r="D2" s="459"/>
    </row>
    <row r="3" spans="1:4" s="45" customFormat="1" ht="15.75">
      <c r="A3" s="460"/>
      <c r="B3" s="461"/>
      <c r="C3" s="461"/>
      <c r="D3" s="461"/>
    </row>
    <row r="4" spans="1:4" ht="12.75">
      <c r="A4" s="80"/>
      <c r="B4" s="80"/>
      <c r="C4" s="80"/>
      <c r="D4" s="80"/>
    </row>
    <row r="5" spans="1:4" ht="12.75">
      <c r="A5" s="458" t="s">
        <v>228</v>
      </c>
      <c r="B5" s="458"/>
      <c r="C5" s="458"/>
      <c r="D5" s="458"/>
    </row>
    <row r="6" spans="1:4" ht="12.75">
      <c r="A6" s="80"/>
      <c r="B6" s="106" t="s">
        <v>229</v>
      </c>
      <c r="C6" s="106" t="s">
        <v>308</v>
      </c>
      <c r="D6" s="106" t="s">
        <v>230</v>
      </c>
    </row>
    <row r="7" spans="1:4" ht="12.75">
      <c r="A7" s="107" t="s">
        <v>231</v>
      </c>
      <c r="B7" s="80"/>
      <c r="C7" s="80"/>
      <c r="D7" s="80"/>
    </row>
    <row r="8" spans="1:4" ht="12.75">
      <c r="A8" s="80" t="s">
        <v>412</v>
      </c>
      <c r="B8" s="80"/>
      <c r="C8" s="80"/>
      <c r="D8" s="80"/>
    </row>
    <row r="9" spans="1:4" ht="12.75">
      <c r="A9" s="80" t="s">
        <v>413</v>
      </c>
      <c r="B9" s="80"/>
      <c r="C9" s="80"/>
      <c r="D9" s="80"/>
    </row>
    <row r="10" spans="1:4" ht="12.75">
      <c r="A10" s="80"/>
      <c r="B10" s="80"/>
      <c r="C10" s="80"/>
      <c r="D10" s="80"/>
    </row>
    <row r="11" spans="1:4" ht="12.75">
      <c r="A11" s="80"/>
      <c r="B11" s="80"/>
      <c r="C11" s="80"/>
      <c r="D11" s="80"/>
    </row>
    <row r="12" spans="1:4" ht="12.75">
      <c r="A12" s="80"/>
      <c r="B12" s="80"/>
      <c r="C12" s="80"/>
      <c r="D12" s="80"/>
    </row>
    <row r="13" spans="1:4" ht="12.75">
      <c r="A13" s="80"/>
      <c r="B13" s="80"/>
      <c r="C13" s="80"/>
      <c r="D13" s="80"/>
    </row>
    <row r="14" spans="1:4" ht="12.75">
      <c r="A14" s="80"/>
      <c r="B14" s="80"/>
      <c r="C14" s="80"/>
      <c r="D14" s="80"/>
    </row>
    <row r="15" spans="1:4" ht="12.75">
      <c r="A15" s="80"/>
      <c r="B15" s="80"/>
      <c r="C15" s="80"/>
      <c r="D15" s="80"/>
    </row>
    <row r="16" spans="1:4" ht="12.75">
      <c r="A16" s="80"/>
      <c r="B16" s="80"/>
      <c r="C16" s="80"/>
      <c r="D16" s="80"/>
    </row>
    <row r="17" spans="1:4" ht="12.75">
      <c r="A17" s="80"/>
      <c r="B17" s="80"/>
      <c r="C17" s="80"/>
      <c r="D17" s="80"/>
    </row>
    <row r="18" spans="1:4" ht="12.75">
      <c r="A18" s="80"/>
      <c r="B18" s="80"/>
      <c r="C18" s="80"/>
      <c r="D18" s="80"/>
    </row>
    <row r="19" spans="1:4" ht="12.75">
      <c r="A19" s="80"/>
      <c r="B19" s="80"/>
      <c r="C19" s="80"/>
      <c r="D19" s="80"/>
    </row>
    <row r="20" spans="1:4" ht="12.75">
      <c r="A20" s="107" t="s">
        <v>304</v>
      </c>
      <c r="B20" s="80"/>
      <c r="C20" s="80"/>
      <c r="D20" s="80"/>
    </row>
    <row r="21" spans="1:4" ht="12.75">
      <c r="A21" s="80" t="s">
        <v>305</v>
      </c>
      <c r="B21" s="80"/>
      <c r="C21" s="80"/>
      <c r="D21" s="80"/>
    </row>
    <row r="22" spans="1:4" ht="12.75">
      <c r="A22" s="80"/>
      <c r="B22" s="80"/>
      <c r="C22" s="80"/>
      <c r="D22" s="80"/>
    </row>
    <row r="23" spans="1:4" ht="12.75">
      <c r="A23" s="80"/>
      <c r="B23" s="80"/>
      <c r="C23" s="80"/>
      <c r="D23" s="80"/>
    </row>
    <row r="24" spans="1:4" ht="12.75">
      <c r="A24" s="80"/>
      <c r="B24" s="80"/>
      <c r="C24" s="80"/>
      <c r="D24" s="80"/>
    </row>
    <row r="25" spans="1:4" ht="12.75">
      <c r="A25" s="80"/>
      <c r="B25" s="80"/>
      <c r="C25" s="80"/>
      <c r="D25" s="80"/>
    </row>
    <row r="26" spans="1:4" ht="12.75">
      <c r="A26" s="80"/>
      <c r="B26" s="80"/>
      <c r="C26" s="80"/>
      <c r="D26" s="80"/>
    </row>
    <row r="27" spans="1:4" ht="12.75">
      <c r="A27" s="80"/>
      <c r="B27" s="80"/>
      <c r="C27" s="80"/>
      <c r="D27" s="80"/>
    </row>
    <row r="28" spans="1:4" ht="12.75">
      <c r="A28" s="80"/>
      <c r="B28" s="80"/>
      <c r="C28" s="80"/>
      <c r="D28" s="80"/>
    </row>
    <row r="29" spans="1:4" ht="12.75">
      <c r="A29" s="80"/>
      <c r="B29" s="80"/>
      <c r="C29" s="80"/>
      <c r="D29" s="80"/>
    </row>
    <row r="30" spans="1:4" ht="12.75">
      <c r="A30" s="80"/>
      <c r="B30" s="80"/>
      <c r="C30" s="80"/>
      <c r="D30" s="80"/>
    </row>
    <row r="31" spans="1:4" ht="12.75">
      <c r="A31" s="80"/>
      <c r="B31" s="80"/>
      <c r="C31" s="80"/>
      <c r="D31" s="80"/>
    </row>
    <row r="32" spans="1:4" ht="12.75">
      <c r="A32" s="80"/>
      <c r="B32" s="80"/>
      <c r="C32" s="80"/>
      <c r="D32" s="80"/>
    </row>
    <row r="33" spans="1:4" ht="12.75">
      <c r="A33" s="80"/>
      <c r="B33" s="80"/>
      <c r="C33" s="80"/>
      <c r="D33" s="80"/>
    </row>
    <row r="34" spans="1:4" ht="12.75">
      <c r="A34" s="80"/>
      <c r="B34" s="80"/>
      <c r="C34" s="80"/>
      <c r="D34" s="80"/>
    </row>
    <row r="35" spans="1:4" ht="12.75">
      <c r="A35" s="107" t="s">
        <v>306</v>
      </c>
      <c r="B35" s="80"/>
      <c r="C35" s="80"/>
      <c r="D35" s="80"/>
    </row>
    <row r="36" spans="1:4" ht="12.75">
      <c r="A36" s="80" t="s">
        <v>307</v>
      </c>
      <c r="B36" s="80"/>
      <c r="C36" s="80"/>
      <c r="D36" s="80"/>
    </row>
    <row r="37" spans="1:4" ht="12.75">
      <c r="A37" s="80"/>
      <c r="B37" s="80"/>
      <c r="C37" s="80"/>
      <c r="D37" s="80"/>
    </row>
    <row r="38" spans="1:4" ht="12.75">
      <c r="A38" s="80"/>
      <c r="B38" s="80"/>
      <c r="C38" s="80"/>
      <c r="D38" s="80"/>
    </row>
    <row r="39" spans="1:4" ht="12.75">
      <c r="A39" s="80"/>
      <c r="B39" s="80"/>
      <c r="C39" s="80"/>
      <c r="D39" s="80"/>
    </row>
    <row r="40" spans="1:4" ht="12.75">
      <c r="A40" s="80"/>
      <c r="B40" s="80"/>
      <c r="C40" s="80"/>
      <c r="D40" s="80"/>
    </row>
    <row r="41" spans="1:4" ht="12.75">
      <c r="A41" s="80"/>
      <c r="B41" s="80"/>
      <c r="C41" s="80"/>
      <c r="D41" s="80"/>
    </row>
    <row r="42" spans="1:4" ht="12.75">
      <c r="A42" s="80"/>
      <c r="B42" s="80"/>
      <c r="C42" s="80"/>
      <c r="D42" s="80"/>
    </row>
    <row r="43" spans="1:4" ht="12.75">
      <c r="A43" s="80"/>
      <c r="B43" s="80"/>
      <c r="C43" s="80"/>
      <c r="D43" s="80"/>
    </row>
    <row r="44" spans="1:4" ht="12.75">
      <c r="A44" s="80"/>
      <c r="B44" s="80"/>
      <c r="C44" s="80"/>
      <c r="D44" s="80"/>
    </row>
    <row r="45" spans="1:4" ht="12.75">
      <c r="A45" s="80"/>
      <c r="B45" s="80"/>
      <c r="C45" s="80"/>
      <c r="D45" s="80"/>
    </row>
    <row r="46" spans="1:4" ht="12.75">
      <c r="A46" s="80"/>
      <c r="B46" s="80"/>
      <c r="C46" s="80"/>
      <c r="D46" s="80"/>
    </row>
    <row r="47" spans="1:4" ht="12.75">
      <c r="A47" s="80"/>
      <c r="B47" s="80"/>
      <c r="C47" s="80"/>
      <c r="D47" s="80"/>
    </row>
    <row r="48" spans="1:4" ht="12.75">
      <c r="A48" s="80"/>
      <c r="B48" s="80"/>
      <c r="C48" s="80"/>
      <c r="D48" s="80"/>
    </row>
    <row r="49" spans="1:4" ht="12.75">
      <c r="A49" s="458" t="s">
        <v>232</v>
      </c>
      <c r="B49" s="458"/>
      <c r="C49" s="458"/>
      <c r="D49" s="458"/>
    </row>
    <row r="50" spans="1:4" ht="12.75">
      <c r="A50" s="80"/>
      <c r="B50" s="106" t="s">
        <v>229</v>
      </c>
      <c r="C50" s="106" t="s">
        <v>308</v>
      </c>
      <c r="D50" s="106" t="s">
        <v>230</v>
      </c>
    </row>
    <row r="51" spans="1:4" ht="12.75">
      <c r="A51" s="107" t="s">
        <v>231</v>
      </c>
      <c r="B51" s="80"/>
      <c r="C51" s="80"/>
      <c r="D51" s="80"/>
    </row>
    <row r="52" spans="1:4" ht="12.75">
      <c r="A52" s="80" t="s">
        <v>303</v>
      </c>
      <c r="B52" s="80"/>
      <c r="C52" s="80"/>
      <c r="D52" s="80"/>
    </row>
    <row r="53" spans="1:4" ht="12.75">
      <c r="A53" s="80"/>
      <c r="B53" s="80"/>
      <c r="C53" s="80"/>
      <c r="D53" s="80"/>
    </row>
    <row r="54" spans="1:4" ht="12.75">
      <c r="A54" s="80"/>
      <c r="B54" s="80"/>
      <c r="C54" s="80"/>
      <c r="D54" s="80"/>
    </row>
    <row r="55" spans="1:4" ht="12.75">
      <c r="A55" s="80"/>
      <c r="B55" s="80"/>
      <c r="C55" s="80"/>
      <c r="D55" s="80"/>
    </row>
    <row r="56" spans="1:4" ht="12.75">
      <c r="A56" s="80"/>
      <c r="B56" s="80"/>
      <c r="C56" s="80"/>
      <c r="D56" s="80"/>
    </row>
    <row r="57" spans="1:4" ht="12.75">
      <c r="A57" s="80"/>
      <c r="B57" s="80"/>
      <c r="C57" s="80"/>
      <c r="D57" s="80"/>
    </row>
    <row r="58" spans="1:4" ht="12.75">
      <c r="A58" s="80"/>
      <c r="B58" s="80"/>
      <c r="C58" s="80"/>
      <c r="D58" s="80"/>
    </row>
    <row r="59" spans="1:4" ht="12.75">
      <c r="A59" s="80"/>
      <c r="B59" s="80"/>
      <c r="C59" s="80"/>
      <c r="D59" s="80"/>
    </row>
    <row r="60" ht="12.75">
      <c r="A60" s="80"/>
    </row>
    <row r="61" ht="12.75">
      <c r="A61" s="80"/>
    </row>
    <row r="62" ht="12.75">
      <c r="A62" s="80"/>
    </row>
    <row r="63" ht="12.75">
      <c r="A63" s="80"/>
    </row>
    <row r="64" ht="12.75">
      <c r="A64" s="107" t="s">
        <v>304</v>
      </c>
    </row>
    <row r="65" ht="12.75">
      <c r="A65" s="80" t="s">
        <v>305</v>
      </c>
    </row>
    <row r="66" ht="12.75">
      <c r="A66" s="80"/>
    </row>
    <row r="67" ht="12.75">
      <c r="A67" s="80"/>
    </row>
    <row r="68" ht="12.75">
      <c r="A68" s="80"/>
    </row>
    <row r="69" ht="12.75">
      <c r="A69" s="80"/>
    </row>
    <row r="70" ht="12.75">
      <c r="A70" s="80"/>
    </row>
    <row r="71" ht="12.75">
      <c r="A71" s="80"/>
    </row>
    <row r="72" ht="12.75">
      <c r="A72" s="80"/>
    </row>
    <row r="73" ht="12.75">
      <c r="A73" s="80"/>
    </row>
    <row r="74" ht="12.75">
      <c r="A74" s="80"/>
    </row>
    <row r="75" ht="12.75">
      <c r="A75" s="80"/>
    </row>
    <row r="76" ht="12.75">
      <c r="A76" s="80"/>
    </row>
    <row r="77" ht="12.75">
      <c r="A77" s="80"/>
    </row>
    <row r="78" ht="12.75">
      <c r="A78" s="107" t="s">
        <v>306</v>
      </c>
    </row>
    <row r="79" ht="12.75">
      <c r="A79" s="80" t="s">
        <v>307</v>
      </c>
    </row>
  </sheetData>
  <mergeCells count="5">
    <mergeCell ref="A5:D5"/>
    <mergeCell ref="A49:D49"/>
    <mergeCell ref="A1:D1"/>
    <mergeCell ref="A2:D2"/>
    <mergeCell ref="A3:D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workbookViewId="0" topLeftCell="A22">
      <selection activeCell="D52" sqref="D52"/>
    </sheetView>
  </sheetViews>
  <sheetFormatPr defaultColWidth="9.140625" defaultRowHeight="12.75"/>
  <cols>
    <col min="1" max="2" width="26.421875" style="0" bestFit="1" customWidth="1"/>
    <col min="3" max="4" width="23.00390625" style="0" bestFit="1" customWidth="1"/>
    <col min="5" max="5" width="23.00390625" style="0" customWidth="1"/>
    <col min="6" max="7" width="23.00390625" style="0" bestFit="1" customWidth="1"/>
    <col min="8" max="8" width="24.140625" style="0" bestFit="1" customWidth="1"/>
    <col min="9" max="18" width="23.00390625" style="0" bestFit="1" customWidth="1"/>
    <col min="19" max="19" width="14.00390625" style="0" bestFit="1" customWidth="1"/>
  </cols>
  <sheetData>
    <row r="1" spans="1:7" s="18" customFormat="1" ht="15.75">
      <c r="A1" s="402" t="s">
        <v>326</v>
      </c>
      <c r="B1" s="402"/>
      <c r="C1" s="402"/>
      <c r="D1" s="402"/>
      <c r="E1" s="402"/>
      <c r="F1" s="402"/>
      <c r="G1" s="402"/>
    </row>
    <row r="2" spans="1:7" s="18" customFormat="1" ht="15.75">
      <c r="A2" s="402" t="s">
        <v>190</v>
      </c>
      <c r="B2" s="402"/>
      <c r="C2" s="402"/>
      <c r="D2" s="402"/>
      <c r="E2" s="402"/>
      <c r="F2" s="402"/>
      <c r="G2" s="402"/>
    </row>
    <row r="3" spans="1:7" s="18" customFormat="1" ht="15.75">
      <c r="A3" s="17"/>
      <c r="B3" s="17"/>
      <c r="C3" s="17"/>
      <c r="D3" s="17"/>
      <c r="E3" s="17"/>
      <c r="F3" s="17"/>
      <c r="G3" s="17"/>
    </row>
    <row r="4" spans="1:7" s="18" customFormat="1" ht="16.5" thickBot="1">
      <c r="A4" s="17"/>
      <c r="B4" s="17"/>
      <c r="C4" s="17"/>
      <c r="D4" s="17"/>
      <c r="E4" s="17"/>
      <c r="F4" s="17"/>
      <c r="G4" s="17"/>
    </row>
    <row r="5" spans="1:7" s="18" customFormat="1" ht="15.75">
      <c r="A5" s="429" t="s">
        <v>324</v>
      </c>
      <c r="B5" s="430"/>
      <c r="C5" s="430"/>
      <c r="D5" s="430"/>
      <c r="E5" s="430"/>
      <c r="F5" s="430"/>
      <c r="G5" s="431"/>
    </row>
    <row r="6" spans="1:7" ht="12.75">
      <c r="A6" s="160"/>
      <c r="B6" s="48"/>
      <c r="C6" s="48"/>
      <c r="D6" s="48"/>
      <c r="E6" s="48"/>
      <c r="F6" s="48"/>
      <c r="G6" s="161"/>
    </row>
    <row r="7" spans="1:7" ht="12.75">
      <c r="A7" s="162" t="s">
        <v>325</v>
      </c>
      <c r="B7" s="22" t="s">
        <v>3</v>
      </c>
      <c r="C7" s="48"/>
      <c r="D7" s="48"/>
      <c r="E7" s="92" t="s">
        <v>178</v>
      </c>
      <c r="F7" s="48"/>
      <c r="G7" s="161"/>
    </row>
    <row r="8" spans="1:7" ht="12.75">
      <c r="A8" s="162" t="s">
        <v>14</v>
      </c>
      <c r="B8" s="22" t="s">
        <v>4</v>
      </c>
      <c r="C8" s="22" t="s">
        <v>5</v>
      </c>
      <c r="D8" s="22" t="s">
        <v>6</v>
      </c>
      <c r="E8" s="22" t="s">
        <v>179</v>
      </c>
      <c r="F8" s="22" t="s">
        <v>7</v>
      </c>
      <c r="G8" s="163" t="s">
        <v>0</v>
      </c>
    </row>
    <row r="9" spans="1:7" ht="12.75">
      <c r="A9" s="164" t="s">
        <v>1</v>
      </c>
      <c r="B9" s="122" t="s">
        <v>1</v>
      </c>
      <c r="C9" s="122" t="s">
        <v>1</v>
      </c>
      <c r="D9" s="122" t="s">
        <v>1</v>
      </c>
      <c r="E9" s="122"/>
      <c r="F9" s="122" t="s">
        <v>1</v>
      </c>
      <c r="G9" s="165" t="s">
        <v>1</v>
      </c>
    </row>
    <row r="10" spans="1:7" ht="12.75">
      <c r="A10" s="166">
        <v>0</v>
      </c>
      <c r="B10" s="154">
        <v>0</v>
      </c>
      <c r="C10" s="154">
        <v>0</v>
      </c>
      <c r="D10" s="154">
        <v>0</v>
      </c>
      <c r="E10" s="154">
        <v>0</v>
      </c>
      <c r="F10" s="154">
        <v>0</v>
      </c>
      <c r="G10" s="167">
        <f>SUM(A10:F10)</f>
        <v>0</v>
      </c>
    </row>
    <row r="11" spans="1:7" ht="12.75">
      <c r="A11" s="168" t="s">
        <v>70</v>
      </c>
      <c r="B11" s="155" t="s">
        <v>70</v>
      </c>
      <c r="C11" s="155" t="s">
        <v>70</v>
      </c>
      <c r="D11" s="155" t="s">
        <v>70</v>
      </c>
      <c r="E11" s="155"/>
      <c r="F11" s="155" t="s">
        <v>70</v>
      </c>
      <c r="G11" s="169" t="s">
        <v>70</v>
      </c>
    </row>
    <row r="12" spans="1:7" ht="12.75">
      <c r="A12" s="168" t="s">
        <v>70</v>
      </c>
      <c r="B12" s="155" t="s">
        <v>70</v>
      </c>
      <c r="C12" s="155" t="s">
        <v>70</v>
      </c>
      <c r="D12" s="155" t="s">
        <v>70</v>
      </c>
      <c r="E12" s="155"/>
      <c r="F12" s="155" t="s">
        <v>70</v>
      </c>
      <c r="G12" s="169" t="s">
        <v>70</v>
      </c>
    </row>
    <row r="13" spans="1:7" ht="12.75">
      <c r="A13" s="72"/>
      <c r="B13" s="48"/>
      <c r="C13" s="48"/>
      <c r="D13" s="48"/>
      <c r="E13" s="48"/>
      <c r="F13" s="48"/>
      <c r="G13" s="161"/>
    </row>
    <row r="14" spans="1:7" ht="12.75">
      <c r="A14" s="72"/>
      <c r="B14" s="48"/>
      <c r="C14" s="48"/>
      <c r="D14" s="48"/>
      <c r="E14" s="48"/>
      <c r="F14" s="48"/>
      <c r="G14" s="161"/>
    </row>
    <row r="15" spans="1:13" ht="15.75">
      <c r="A15" s="432" t="s">
        <v>68</v>
      </c>
      <c r="B15" s="433"/>
      <c r="C15" s="433"/>
      <c r="D15" s="433"/>
      <c r="E15" s="433"/>
      <c r="F15" s="433"/>
      <c r="G15" s="434"/>
      <c r="H15" s="39"/>
      <c r="I15" s="39"/>
      <c r="J15" s="39"/>
      <c r="K15" s="39"/>
      <c r="L15" s="39"/>
      <c r="M15" s="39"/>
    </row>
    <row r="16" spans="1:7" ht="12.75">
      <c r="A16" s="72"/>
      <c r="B16" s="48"/>
      <c r="C16" s="48"/>
      <c r="D16" s="48"/>
      <c r="E16" s="48"/>
      <c r="F16" s="48"/>
      <c r="G16" s="161"/>
    </row>
    <row r="17" spans="1:7" ht="12.75">
      <c r="A17" s="400" t="s">
        <v>189</v>
      </c>
      <c r="B17" s="401"/>
      <c r="C17" s="48"/>
      <c r="D17" s="48"/>
      <c r="E17" s="157" t="s">
        <v>166</v>
      </c>
      <c r="F17" s="48"/>
      <c r="G17" s="161"/>
    </row>
    <row r="18" spans="1:7" ht="12.75">
      <c r="A18" s="162" t="s">
        <v>90</v>
      </c>
      <c r="B18" s="22" t="s">
        <v>91</v>
      </c>
      <c r="C18" s="48"/>
      <c r="D18" s="22" t="s">
        <v>8</v>
      </c>
      <c r="E18" s="22" t="s">
        <v>167</v>
      </c>
      <c r="F18" s="48"/>
      <c r="G18" s="161"/>
    </row>
    <row r="19" spans="1:7" ht="12.75">
      <c r="A19" s="170" t="s">
        <v>180</v>
      </c>
      <c r="B19" s="92" t="s">
        <v>180</v>
      </c>
      <c r="C19" s="22" t="s">
        <v>0</v>
      </c>
      <c r="D19" s="158" t="s">
        <v>69</v>
      </c>
      <c r="E19" s="22" t="s">
        <v>9</v>
      </c>
      <c r="F19" s="48"/>
      <c r="G19" s="161"/>
    </row>
    <row r="20" spans="1:7" ht="12.75">
      <c r="A20" s="171" t="s">
        <v>10</v>
      </c>
      <c r="B20" s="122" t="s">
        <v>1</v>
      </c>
      <c r="C20" s="122" t="s">
        <v>1</v>
      </c>
      <c r="D20" s="122" t="s">
        <v>1</v>
      </c>
      <c r="E20" s="122" t="s">
        <v>1</v>
      </c>
      <c r="F20" s="48"/>
      <c r="G20" s="161"/>
    </row>
    <row r="21" spans="1:10" s="35" customFormat="1" ht="12.75">
      <c r="A21" s="166">
        <v>0</v>
      </c>
      <c r="B21" s="154">
        <v>0</v>
      </c>
      <c r="C21" s="121">
        <f>SUM(A21:B21)</f>
        <v>0</v>
      </c>
      <c r="D21" s="121">
        <f>G10-C21</f>
        <v>0</v>
      </c>
      <c r="E21" s="154">
        <v>0</v>
      </c>
      <c r="F21" s="159"/>
      <c r="G21" s="161"/>
      <c r="H21"/>
      <c r="I21"/>
      <c r="J21"/>
    </row>
    <row r="22" spans="1:7" ht="12.75">
      <c r="A22" s="168" t="s">
        <v>70</v>
      </c>
      <c r="B22" s="155" t="s">
        <v>70</v>
      </c>
      <c r="C22" s="155" t="s">
        <v>70</v>
      </c>
      <c r="D22" s="155" t="s">
        <v>70</v>
      </c>
      <c r="E22" s="155" t="s">
        <v>70</v>
      </c>
      <c r="F22" s="48"/>
      <c r="G22" s="161"/>
    </row>
    <row r="23" spans="1:7" ht="12.75">
      <c r="A23" s="168" t="s">
        <v>70</v>
      </c>
      <c r="B23" s="155" t="s">
        <v>70</v>
      </c>
      <c r="C23" s="155" t="s">
        <v>70</v>
      </c>
      <c r="D23" s="155" t="s">
        <v>70</v>
      </c>
      <c r="E23" s="155" t="s">
        <v>70</v>
      </c>
      <c r="F23" s="48"/>
      <c r="G23" s="161"/>
    </row>
    <row r="24" spans="1:7" ht="12.75">
      <c r="A24" s="72"/>
      <c r="B24" s="48"/>
      <c r="C24" s="48"/>
      <c r="D24" s="48"/>
      <c r="E24" s="48"/>
      <c r="F24" s="48"/>
      <c r="G24" s="161"/>
    </row>
    <row r="25" spans="1:7" ht="13.5" thickBot="1">
      <c r="A25" s="74"/>
      <c r="B25" s="75"/>
      <c r="C25" s="75"/>
      <c r="D25" s="75"/>
      <c r="E25" s="75"/>
      <c r="F25" s="75"/>
      <c r="G25" s="76"/>
    </row>
    <row r="27" ht="13.5" thickBot="1"/>
    <row r="28" spans="1:7" ht="15.75">
      <c r="A28" s="429" t="s">
        <v>225</v>
      </c>
      <c r="B28" s="430"/>
      <c r="C28" s="430"/>
      <c r="D28" s="430"/>
      <c r="E28" s="430"/>
      <c r="F28" s="430"/>
      <c r="G28" s="431"/>
    </row>
    <row r="29" spans="1:7" ht="12.75">
      <c r="A29" s="160"/>
      <c r="B29" s="48"/>
      <c r="C29" s="48"/>
      <c r="D29" s="48"/>
      <c r="E29" s="48"/>
      <c r="F29" s="48"/>
      <c r="G29" s="161"/>
    </row>
    <row r="30" spans="1:7" ht="12.75">
      <c r="A30" s="162" t="s">
        <v>325</v>
      </c>
      <c r="B30" s="22" t="s">
        <v>3</v>
      </c>
      <c r="C30" s="48"/>
      <c r="D30" s="48"/>
      <c r="E30" s="92" t="s">
        <v>178</v>
      </c>
      <c r="F30" s="48"/>
      <c r="G30" s="161"/>
    </row>
    <row r="31" spans="1:7" ht="12.75">
      <c r="A31" s="162" t="s">
        <v>14</v>
      </c>
      <c r="B31" s="22" t="s">
        <v>4</v>
      </c>
      <c r="C31" s="22" t="s">
        <v>5</v>
      </c>
      <c r="D31" s="22" t="s">
        <v>6</v>
      </c>
      <c r="E31" s="22" t="s">
        <v>179</v>
      </c>
      <c r="F31" s="22" t="s">
        <v>7</v>
      </c>
      <c r="G31" s="163" t="s">
        <v>0</v>
      </c>
    </row>
    <row r="32" spans="1:7" ht="12.75">
      <c r="A32" s="164" t="s">
        <v>1</v>
      </c>
      <c r="B32" s="122" t="s">
        <v>1</v>
      </c>
      <c r="C32" s="122" t="s">
        <v>1</v>
      </c>
      <c r="D32" s="122" t="s">
        <v>1</v>
      </c>
      <c r="E32" s="122"/>
      <c r="F32" s="122" t="s">
        <v>1</v>
      </c>
      <c r="G32" s="165" t="s">
        <v>1</v>
      </c>
    </row>
    <row r="33" spans="1:7" ht="12.75">
      <c r="A33" s="166">
        <v>0</v>
      </c>
      <c r="B33" s="154">
        <v>0</v>
      </c>
      <c r="C33" s="154">
        <v>0</v>
      </c>
      <c r="D33" s="154">
        <v>0</v>
      </c>
      <c r="E33" s="154">
        <v>0</v>
      </c>
      <c r="F33" s="154">
        <v>0</v>
      </c>
      <c r="G33" s="167">
        <f>SUM(A33:F33)</f>
        <v>0</v>
      </c>
    </row>
    <row r="34" spans="1:7" ht="12.75">
      <c r="A34" s="168" t="s">
        <v>70</v>
      </c>
      <c r="B34" s="155" t="s">
        <v>70</v>
      </c>
      <c r="C34" s="155" t="s">
        <v>70</v>
      </c>
      <c r="D34" s="155" t="s">
        <v>70</v>
      </c>
      <c r="E34" s="155"/>
      <c r="F34" s="155" t="s">
        <v>70</v>
      </c>
      <c r="G34" s="169" t="s">
        <v>70</v>
      </c>
    </row>
    <row r="35" spans="1:7" ht="12.75">
      <c r="A35" s="168" t="s">
        <v>70</v>
      </c>
      <c r="B35" s="155" t="s">
        <v>70</v>
      </c>
      <c r="C35" s="155" t="s">
        <v>70</v>
      </c>
      <c r="D35" s="155" t="s">
        <v>70</v>
      </c>
      <c r="E35" s="155"/>
      <c r="F35" s="155" t="s">
        <v>70</v>
      </c>
      <c r="G35" s="169" t="s">
        <v>70</v>
      </c>
    </row>
    <row r="36" spans="1:7" ht="12.75">
      <c r="A36" s="72"/>
      <c r="B36" s="48"/>
      <c r="C36" s="48"/>
      <c r="D36" s="48"/>
      <c r="E36" s="48"/>
      <c r="F36" s="48"/>
      <c r="G36" s="161"/>
    </row>
    <row r="37" spans="1:7" ht="12.75">
      <c r="A37" s="72"/>
      <c r="B37" s="48"/>
      <c r="C37" s="48"/>
      <c r="D37" s="48"/>
      <c r="E37" s="48"/>
      <c r="F37" s="48"/>
      <c r="G37" s="161"/>
    </row>
    <row r="38" spans="1:7" ht="15.75">
      <c r="A38" s="432" t="s">
        <v>68</v>
      </c>
      <c r="B38" s="433"/>
      <c r="C38" s="433"/>
      <c r="D38" s="433"/>
      <c r="E38" s="433"/>
      <c r="F38" s="433"/>
      <c r="G38" s="434"/>
    </row>
    <row r="39" spans="1:7" ht="12.75">
      <c r="A39" s="72"/>
      <c r="B39" s="48"/>
      <c r="C39" s="48"/>
      <c r="D39" s="48"/>
      <c r="E39" s="48"/>
      <c r="F39" s="48"/>
      <c r="G39" s="161"/>
    </row>
    <row r="40" spans="1:7" ht="12.75">
      <c r="A40" s="400" t="s">
        <v>189</v>
      </c>
      <c r="B40" s="401"/>
      <c r="C40" s="48"/>
      <c r="D40" s="48"/>
      <c r="E40" s="157" t="s">
        <v>166</v>
      </c>
      <c r="F40" s="48"/>
      <c r="G40" s="161"/>
    </row>
    <row r="41" spans="1:7" ht="12.75">
      <c r="A41" s="162" t="s">
        <v>90</v>
      </c>
      <c r="B41" s="22" t="s">
        <v>91</v>
      </c>
      <c r="C41" s="48"/>
      <c r="D41" s="22" t="s">
        <v>8</v>
      </c>
      <c r="E41" s="22" t="s">
        <v>167</v>
      </c>
      <c r="F41" s="48"/>
      <c r="G41" s="161"/>
    </row>
    <row r="42" spans="1:7" ht="12.75">
      <c r="A42" s="170" t="s">
        <v>180</v>
      </c>
      <c r="B42" s="92" t="s">
        <v>180</v>
      </c>
      <c r="C42" s="22" t="s">
        <v>0</v>
      </c>
      <c r="D42" s="158" t="s">
        <v>69</v>
      </c>
      <c r="E42" s="22" t="s">
        <v>9</v>
      </c>
      <c r="F42" s="48"/>
      <c r="G42" s="161"/>
    </row>
    <row r="43" spans="1:7" ht="12.75">
      <c r="A43" s="171" t="s">
        <v>10</v>
      </c>
      <c r="B43" s="122" t="s">
        <v>1</v>
      </c>
      <c r="C43" s="122" t="s">
        <v>1</v>
      </c>
      <c r="D43" s="122" t="s">
        <v>1</v>
      </c>
      <c r="E43" s="122" t="s">
        <v>1</v>
      </c>
      <c r="F43" s="48"/>
      <c r="G43" s="161"/>
    </row>
    <row r="44" spans="1:7" ht="12.75">
      <c r="A44" s="166">
        <v>0</v>
      </c>
      <c r="B44" s="154">
        <v>0</v>
      </c>
      <c r="C44" s="121">
        <f>SUM(A44:B44)</f>
        <v>0</v>
      </c>
      <c r="D44" s="121">
        <f>G33-C44</f>
        <v>0</v>
      </c>
      <c r="E44" s="154">
        <v>0</v>
      </c>
      <c r="F44" s="159"/>
      <c r="G44" s="161"/>
    </row>
    <row r="45" spans="1:7" ht="12.75">
      <c r="A45" s="168" t="s">
        <v>70</v>
      </c>
      <c r="B45" s="155" t="s">
        <v>70</v>
      </c>
      <c r="C45" s="155" t="s">
        <v>70</v>
      </c>
      <c r="D45" s="155" t="s">
        <v>70</v>
      </c>
      <c r="E45" s="155" t="s">
        <v>70</v>
      </c>
      <c r="F45" s="48"/>
      <c r="G45" s="161"/>
    </row>
    <row r="46" spans="1:7" ht="12.75">
      <c r="A46" s="168" t="s">
        <v>70</v>
      </c>
      <c r="B46" s="155" t="s">
        <v>70</v>
      </c>
      <c r="C46" s="155" t="s">
        <v>70</v>
      </c>
      <c r="D46" s="155" t="s">
        <v>70</v>
      </c>
      <c r="E46" s="155" t="s">
        <v>70</v>
      </c>
      <c r="F46" s="48"/>
      <c r="G46" s="161"/>
    </row>
    <row r="47" spans="1:7" ht="12.75">
      <c r="A47" s="72"/>
      <c r="B47" s="48"/>
      <c r="C47" s="48"/>
      <c r="D47" s="48"/>
      <c r="E47" s="48"/>
      <c r="F47" s="48"/>
      <c r="G47" s="161"/>
    </row>
    <row r="48" spans="1:7" ht="13.5" thickBot="1">
      <c r="A48" s="74"/>
      <c r="B48" s="75"/>
      <c r="C48" s="75"/>
      <c r="D48" s="75"/>
      <c r="E48" s="75"/>
      <c r="F48" s="75"/>
      <c r="G48" s="76"/>
    </row>
  </sheetData>
  <sheetProtection formatCells="0" formatColumns="0" formatRows="0" selectLockedCells="1"/>
  <mergeCells count="8">
    <mergeCell ref="A1:G1"/>
    <mergeCell ref="A2:G2"/>
    <mergeCell ref="A5:G5"/>
    <mergeCell ref="A15:G15"/>
    <mergeCell ref="A28:G28"/>
    <mergeCell ref="A38:G38"/>
    <mergeCell ref="A40:B40"/>
    <mergeCell ref="A17:B17"/>
  </mergeCells>
  <printOptions/>
  <pageMargins left="0.75" right="0.75" top="1" bottom="1" header="0.5" footer="0.5"/>
  <pageSetup horizontalDpi="600" verticalDpi="600" orientation="landscape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J340"/>
  <sheetViews>
    <sheetView workbookViewId="0" topLeftCell="A1">
      <selection activeCell="E9" sqref="E9"/>
    </sheetView>
  </sheetViews>
  <sheetFormatPr defaultColWidth="9.140625" defaultRowHeight="12.75"/>
  <cols>
    <col min="1" max="1" width="30.421875" style="0" customWidth="1"/>
    <col min="2" max="2" width="20.140625" style="0" customWidth="1"/>
    <col min="3" max="3" width="21.421875" style="0" customWidth="1"/>
    <col min="4" max="4" width="19.57421875" style="0" customWidth="1"/>
    <col min="5" max="5" width="18.8515625" style="0" customWidth="1"/>
    <col min="6" max="6" width="16.7109375" style="0" customWidth="1"/>
    <col min="7" max="7" width="16.28125" style="0" customWidth="1"/>
    <col min="8" max="8" width="16.421875" style="0" customWidth="1"/>
    <col min="9" max="9" width="1.7109375" style="89" customWidth="1"/>
    <col min="10" max="10" width="35.421875" style="0" customWidth="1"/>
    <col min="11" max="11" width="21.00390625" style="0" customWidth="1"/>
    <col min="12" max="12" width="19.140625" style="0" customWidth="1"/>
    <col min="13" max="13" width="20.28125" style="0" customWidth="1"/>
    <col min="14" max="14" width="22.7109375" style="0" customWidth="1"/>
    <col min="15" max="15" width="17.28125" style="0" customWidth="1"/>
    <col min="16" max="16" width="16.421875" style="0" customWidth="1"/>
    <col min="17" max="17" width="32.57421875" style="0" customWidth="1"/>
    <col min="18" max="18" width="17.7109375" style="0" customWidth="1"/>
    <col min="19" max="19" width="16.00390625" style="0" customWidth="1"/>
    <col min="20" max="21" width="20.28125" style="0" bestFit="1" customWidth="1"/>
    <col min="22" max="22" width="15.7109375" style="0" customWidth="1"/>
    <col min="24" max="24" width="29.421875" style="0" bestFit="1" customWidth="1"/>
    <col min="25" max="25" width="17.8515625" style="0" customWidth="1"/>
    <col min="26" max="26" width="15.8515625" style="0" customWidth="1"/>
    <col min="27" max="27" width="12.57421875" style="0" customWidth="1"/>
    <col min="28" max="28" width="15.57421875" style="0" customWidth="1"/>
    <col min="29" max="29" width="14.00390625" style="0" customWidth="1"/>
    <col min="30" max="30" width="12.00390625" style="0" customWidth="1"/>
    <col min="31" max="31" width="12.8515625" style="0" customWidth="1"/>
    <col min="35" max="36" width="14.8515625" style="0" customWidth="1"/>
  </cols>
  <sheetData>
    <row r="1" spans="1:16" ht="15.75">
      <c r="A1" s="445" t="s">
        <v>414</v>
      </c>
      <c r="B1" s="477"/>
      <c r="C1" s="477"/>
      <c r="D1" s="477"/>
      <c r="E1" s="477"/>
      <c r="F1" s="477"/>
      <c r="G1" s="477"/>
      <c r="H1" s="477"/>
      <c r="I1" s="478"/>
      <c r="J1" s="478"/>
      <c r="K1" s="478"/>
      <c r="L1" s="478"/>
      <c r="M1" s="478"/>
      <c r="N1" s="478"/>
      <c r="O1" s="478"/>
      <c r="P1" s="478"/>
    </row>
    <row r="2" spans="1:16" ht="15.75">
      <c r="A2" s="445" t="s">
        <v>312</v>
      </c>
      <c r="B2" s="477"/>
      <c r="C2" s="477"/>
      <c r="D2" s="477"/>
      <c r="E2" s="477"/>
      <c r="F2" s="477"/>
      <c r="G2" s="477"/>
      <c r="H2" s="477"/>
      <c r="I2" s="478"/>
      <c r="J2" s="478"/>
      <c r="K2" s="478"/>
      <c r="L2" s="478"/>
      <c r="M2" s="478"/>
      <c r="N2" s="478"/>
      <c r="O2" s="478"/>
      <c r="P2" s="478"/>
    </row>
    <row r="3" spans="1:16" ht="15.75">
      <c r="A3" s="444"/>
      <c r="B3" s="477"/>
      <c r="C3" s="477"/>
      <c r="D3" s="477"/>
      <c r="E3" s="477"/>
      <c r="F3" s="477"/>
      <c r="G3" s="477"/>
      <c r="H3" s="477"/>
      <c r="I3" s="478"/>
      <c r="J3" s="478"/>
      <c r="K3" s="478"/>
      <c r="L3" s="478"/>
      <c r="M3" s="478"/>
      <c r="N3" s="478"/>
      <c r="O3" s="478"/>
      <c r="P3" s="478"/>
    </row>
    <row r="5" spans="1:16" ht="12.75">
      <c r="A5" s="479" t="s">
        <v>310</v>
      </c>
      <c r="B5" s="480"/>
      <c r="C5" s="480"/>
      <c r="D5" s="480"/>
      <c r="E5" s="480"/>
      <c r="F5" s="480"/>
      <c r="G5" s="480"/>
      <c r="H5" s="480"/>
      <c r="I5" s="88"/>
      <c r="J5" s="481" t="s">
        <v>311</v>
      </c>
      <c r="K5" s="482"/>
      <c r="L5" s="482"/>
      <c r="M5" s="482"/>
      <c r="N5" s="482"/>
      <c r="O5" s="482"/>
      <c r="P5" s="482"/>
    </row>
    <row r="6" ht="13.5" thickBot="1">
      <c r="A6" s="83"/>
    </row>
    <row r="7" spans="1:11" ht="12.75">
      <c r="A7" s="462" t="s">
        <v>288</v>
      </c>
      <c r="B7" s="463"/>
      <c r="J7" s="462" t="s">
        <v>288</v>
      </c>
      <c r="K7" s="463"/>
    </row>
    <row r="8" spans="1:11" ht="12.75">
      <c r="A8" s="321" t="s">
        <v>324</v>
      </c>
      <c r="B8" s="322" t="s">
        <v>225</v>
      </c>
      <c r="J8" s="321" t="s">
        <v>324</v>
      </c>
      <c r="K8" s="322" t="s">
        <v>225</v>
      </c>
    </row>
    <row r="9" spans="1:11" ht="12.75">
      <c r="A9" s="209">
        <v>0</v>
      </c>
      <c r="B9" s="210">
        <v>0</v>
      </c>
      <c r="J9" s="209">
        <v>0</v>
      </c>
      <c r="K9" s="210">
        <v>0</v>
      </c>
    </row>
    <row r="10" spans="1:11" ht="12.75">
      <c r="A10" s="323"/>
      <c r="B10" s="161"/>
      <c r="J10" s="323"/>
      <c r="K10" s="161"/>
    </row>
    <row r="11" spans="1:11" ht="13.5" thickBot="1">
      <c r="A11" s="324"/>
      <c r="B11" s="76"/>
      <c r="J11" s="324"/>
      <c r="K11" s="76"/>
    </row>
    <row r="12" ht="12.75">
      <c r="A12" s="32"/>
    </row>
    <row r="13" spans="1:10" ht="12.75">
      <c r="A13" s="32"/>
      <c r="J13" s="32"/>
    </row>
    <row r="14" ht="13.5" thickBot="1"/>
    <row r="15" spans="1:22" ht="12.75">
      <c r="A15" s="144" t="s">
        <v>233</v>
      </c>
      <c r="B15" s="145"/>
      <c r="C15" s="145"/>
      <c r="D15" s="145"/>
      <c r="E15" s="146"/>
      <c r="J15" s="144" t="s">
        <v>430</v>
      </c>
      <c r="K15" s="145"/>
      <c r="L15" s="145"/>
      <c r="M15" s="145"/>
      <c r="N15" s="145"/>
      <c r="O15" s="146"/>
      <c r="P15" s="85"/>
      <c r="Q15" s="144" t="s">
        <v>431</v>
      </c>
      <c r="R15" s="145"/>
      <c r="S15" s="145"/>
      <c r="T15" s="145"/>
      <c r="U15" s="145"/>
      <c r="V15" s="146"/>
    </row>
    <row r="16" spans="1:22" ht="12.75">
      <c r="A16" s="72"/>
      <c r="B16" s="466" t="s">
        <v>324</v>
      </c>
      <c r="C16" s="466"/>
      <c r="D16" s="466" t="s">
        <v>225</v>
      </c>
      <c r="E16" s="467"/>
      <c r="J16" s="240"/>
      <c r="K16" s="48"/>
      <c r="L16" s="48"/>
      <c r="M16" s="48"/>
      <c r="N16" s="48"/>
      <c r="O16" s="161"/>
      <c r="P16" s="48"/>
      <c r="Q16" s="240"/>
      <c r="R16" s="48"/>
      <c r="S16" s="48"/>
      <c r="T16" s="48"/>
      <c r="U16" s="48"/>
      <c r="V16" s="161"/>
    </row>
    <row r="17" spans="1:22" ht="12.75">
      <c r="A17" s="213" t="s">
        <v>235</v>
      </c>
      <c r="B17" s="69" t="s">
        <v>226</v>
      </c>
      <c r="C17" s="69" t="s">
        <v>234</v>
      </c>
      <c r="D17" s="69" t="s">
        <v>226</v>
      </c>
      <c r="E17" s="73" t="s">
        <v>234</v>
      </c>
      <c r="J17" s="368"/>
      <c r="K17" s="81"/>
      <c r="L17" s="81"/>
      <c r="M17" s="81"/>
      <c r="N17" s="81"/>
      <c r="O17" s="369"/>
      <c r="P17" s="92"/>
      <c r="Q17" s="368"/>
      <c r="R17" s="81"/>
      <c r="S17" s="81"/>
      <c r="T17" s="81"/>
      <c r="U17" s="81"/>
      <c r="V17" s="369"/>
    </row>
    <row r="18" spans="1:22" ht="12.75">
      <c r="A18" s="326" t="s">
        <v>415</v>
      </c>
      <c r="B18" s="114"/>
      <c r="C18" s="114"/>
      <c r="D18" s="48"/>
      <c r="E18" s="161"/>
      <c r="J18" s="213" t="s">
        <v>429</v>
      </c>
      <c r="K18" s="69" t="s">
        <v>289</v>
      </c>
      <c r="L18" s="69" t="s">
        <v>290</v>
      </c>
      <c r="M18" s="69" t="s">
        <v>6</v>
      </c>
      <c r="N18" s="69" t="s">
        <v>291</v>
      </c>
      <c r="O18" s="73" t="s">
        <v>207</v>
      </c>
      <c r="P18" s="48"/>
      <c r="Q18" s="213" t="s">
        <v>429</v>
      </c>
      <c r="R18" s="69" t="s">
        <v>289</v>
      </c>
      <c r="S18" s="69" t="s">
        <v>290</v>
      </c>
      <c r="T18" s="69" t="s">
        <v>6</v>
      </c>
      <c r="U18" s="69" t="s">
        <v>291</v>
      </c>
      <c r="V18" s="73" t="s">
        <v>207</v>
      </c>
    </row>
    <row r="19" spans="1:22" ht="12.75">
      <c r="A19" s="326" t="s">
        <v>345</v>
      </c>
      <c r="B19" s="114"/>
      <c r="C19" s="114"/>
      <c r="D19" s="48"/>
      <c r="E19" s="161"/>
      <c r="J19" s="209">
        <v>0</v>
      </c>
      <c r="K19" s="119">
        <v>0</v>
      </c>
      <c r="L19" s="119">
        <v>0</v>
      </c>
      <c r="M19" s="119">
        <v>0</v>
      </c>
      <c r="N19" s="119">
        <v>0</v>
      </c>
      <c r="O19" s="330">
        <f>SUM(J19:N19)</f>
        <v>0</v>
      </c>
      <c r="P19" s="84"/>
      <c r="Q19" s="209">
        <v>0</v>
      </c>
      <c r="R19" s="119">
        <v>0</v>
      </c>
      <c r="S19" s="119">
        <v>0</v>
      </c>
      <c r="T19" s="119">
        <v>0</v>
      </c>
      <c r="U19" s="119">
        <v>0</v>
      </c>
      <c r="V19" s="330">
        <f>SUM(Q19:U19)</f>
        <v>0</v>
      </c>
    </row>
    <row r="20" spans="1:22" ht="13.5" thickBot="1">
      <c r="A20" s="326" t="s">
        <v>346</v>
      </c>
      <c r="B20" s="114"/>
      <c r="C20" s="114"/>
      <c r="D20" s="48"/>
      <c r="E20" s="161"/>
      <c r="J20" s="74"/>
      <c r="K20" s="75"/>
      <c r="L20" s="75"/>
      <c r="M20" s="75"/>
      <c r="N20" s="75"/>
      <c r="O20" s="76"/>
      <c r="P20" s="48"/>
      <c r="Q20" s="74"/>
      <c r="R20" s="75"/>
      <c r="S20" s="75"/>
      <c r="T20" s="75"/>
      <c r="U20" s="75"/>
      <c r="V20" s="76"/>
    </row>
    <row r="21" spans="1:16" ht="12.75">
      <c r="A21" s="326" t="s">
        <v>351</v>
      </c>
      <c r="B21" s="114"/>
      <c r="C21" s="114"/>
      <c r="D21" s="48"/>
      <c r="E21" s="161"/>
      <c r="J21" s="48"/>
      <c r="K21" s="48"/>
      <c r="L21" s="48"/>
      <c r="M21" s="48"/>
      <c r="N21" s="48"/>
      <c r="O21" s="48"/>
      <c r="P21" s="48"/>
    </row>
    <row r="22" spans="1:16" ht="12.75">
      <c r="A22" s="326" t="s">
        <v>347</v>
      </c>
      <c r="B22" s="114"/>
      <c r="C22" s="114"/>
      <c r="D22" s="48"/>
      <c r="E22" s="161"/>
      <c r="K22" s="48"/>
      <c r="L22" s="48"/>
      <c r="M22" s="79"/>
      <c r="N22" s="79"/>
      <c r="O22" s="79"/>
      <c r="P22" s="79"/>
    </row>
    <row r="23" spans="1:17" ht="12.75">
      <c r="A23" s="326" t="s">
        <v>348</v>
      </c>
      <c r="B23" s="114"/>
      <c r="C23" s="114"/>
      <c r="D23" s="48"/>
      <c r="E23" s="161"/>
      <c r="J23" s="193" t="s">
        <v>434</v>
      </c>
      <c r="L23" s="48"/>
      <c r="M23" s="79"/>
      <c r="N23" s="79"/>
      <c r="O23" s="79"/>
      <c r="P23" s="79"/>
      <c r="Q23" s="193" t="s">
        <v>434</v>
      </c>
    </row>
    <row r="24" spans="1:12" ht="13.5" thickBot="1">
      <c r="A24" s="326" t="s">
        <v>350</v>
      </c>
      <c r="B24" s="114"/>
      <c r="C24" s="114"/>
      <c r="D24" s="48"/>
      <c r="E24" s="161"/>
      <c r="J24" s="48"/>
      <c r="K24" s="48"/>
      <c r="L24" s="48"/>
    </row>
    <row r="25" spans="1:22" ht="12.75">
      <c r="A25" s="326" t="s">
        <v>416</v>
      </c>
      <c r="B25" s="114"/>
      <c r="C25" s="114"/>
      <c r="D25" s="85"/>
      <c r="E25" s="183"/>
      <c r="F25" s="85"/>
      <c r="G25" s="85"/>
      <c r="H25" s="92"/>
      <c r="J25" s="70"/>
      <c r="K25" s="71"/>
      <c r="L25" s="71"/>
      <c r="M25" s="71"/>
      <c r="N25" s="71"/>
      <c r="O25" s="177"/>
      <c r="Q25" s="70"/>
      <c r="R25" s="71"/>
      <c r="S25" s="71"/>
      <c r="T25" s="71"/>
      <c r="U25" s="71"/>
      <c r="V25" s="177"/>
    </row>
    <row r="26" spans="1:22" ht="12.75">
      <c r="A26" s="326" t="s">
        <v>239</v>
      </c>
      <c r="B26" s="114"/>
      <c r="C26" s="114"/>
      <c r="D26" s="48"/>
      <c r="E26" s="161"/>
      <c r="F26" s="48"/>
      <c r="G26" s="48"/>
      <c r="J26" s="339" t="s">
        <v>432</v>
      </c>
      <c r="K26" s="281"/>
      <c r="L26" s="281"/>
      <c r="M26" s="281"/>
      <c r="N26" s="281"/>
      <c r="O26" s="255"/>
      <c r="P26" s="85"/>
      <c r="Q26" s="339" t="s">
        <v>433</v>
      </c>
      <c r="R26" s="281"/>
      <c r="S26" s="281"/>
      <c r="T26" s="281"/>
      <c r="U26" s="281"/>
      <c r="V26" s="255"/>
    </row>
    <row r="27" spans="1:22" ht="15.75">
      <c r="A27" s="326" t="s">
        <v>417</v>
      </c>
      <c r="B27" s="114"/>
      <c r="C27" s="114"/>
      <c r="D27" s="92"/>
      <c r="E27" s="185"/>
      <c r="F27" s="92"/>
      <c r="G27" s="92"/>
      <c r="J27" s="373"/>
      <c r="K27" s="372"/>
      <c r="L27" s="372"/>
      <c r="M27" s="372"/>
      <c r="N27" s="372"/>
      <c r="O27" s="374"/>
      <c r="P27" s="372"/>
      <c r="Q27" s="373"/>
      <c r="R27" s="372"/>
      <c r="S27" s="372"/>
      <c r="T27" s="372"/>
      <c r="U27" s="372"/>
      <c r="V27" s="374"/>
    </row>
    <row r="28" spans="1:22" ht="12.75">
      <c r="A28" s="326" t="s">
        <v>418</v>
      </c>
      <c r="B28" s="114"/>
      <c r="C28" s="114"/>
      <c r="D28" s="69"/>
      <c r="E28" s="73"/>
      <c r="F28" s="69"/>
      <c r="G28" s="69"/>
      <c r="J28" s="178"/>
      <c r="K28" s="48"/>
      <c r="L28" s="48"/>
      <c r="M28" s="48"/>
      <c r="N28" s="92" t="s">
        <v>332</v>
      </c>
      <c r="O28" s="161"/>
      <c r="P28" s="48"/>
      <c r="Q28" s="178"/>
      <c r="R28" s="48"/>
      <c r="S28" s="48"/>
      <c r="T28" s="48"/>
      <c r="U28" s="92" t="s">
        <v>332</v>
      </c>
      <c r="V28" s="161"/>
    </row>
    <row r="29" spans="1:22" ht="12.75">
      <c r="A29" s="126" t="s">
        <v>419</v>
      </c>
      <c r="B29" s="114"/>
      <c r="C29" s="114"/>
      <c r="D29" s="84"/>
      <c r="E29" s="327"/>
      <c r="F29" s="84"/>
      <c r="G29" s="84"/>
      <c r="J29" s="170" t="s">
        <v>327</v>
      </c>
      <c r="K29" s="48"/>
      <c r="L29" s="92" t="s">
        <v>330</v>
      </c>
      <c r="M29" s="92" t="s">
        <v>332</v>
      </c>
      <c r="N29" s="92" t="s">
        <v>334</v>
      </c>
      <c r="O29" s="161"/>
      <c r="P29" s="48"/>
      <c r="Q29" s="170" t="s">
        <v>327</v>
      </c>
      <c r="R29" s="48"/>
      <c r="S29" s="92" t="s">
        <v>330</v>
      </c>
      <c r="T29" s="92" t="s">
        <v>332</v>
      </c>
      <c r="U29" s="92" t="s">
        <v>334</v>
      </c>
      <c r="V29" s="161"/>
    </row>
    <row r="30" spans="1:22" ht="12.75">
      <c r="A30" s="126" t="s">
        <v>291</v>
      </c>
      <c r="B30" s="115"/>
      <c r="C30" s="115"/>
      <c r="D30" s="48"/>
      <c r="E30" s="161"/>
      <c r="F30" s="48"/>
      <c r="G30" s="48"/>
      <c r="J30" s="170" t="s">
        <v>328</v>
      </c>
      <c r="K30" s="92" t="s">
        <v>329</v>
      </c>
      <c r="L30" s="92" t="s">
        <v>331</v>
      </c>
      <c r="M30" s="92" t="s">
        <v>333</v>
      </c>
      <c r="N30" s="92" t="s">
        <v>335</v>
      </c>
      <c r="O30" s="185" t="s">
        <v>336</v>
      </c>
      <c r="Q30" s="170" t="s">
        <v>328</v>
      </c>
      <c r="R30" s="92" t="s">
        <v>329</v>
      </c>
      <c r="S30" s="92" t="s">
        <v>331</v>
      </c>
      <c r="T30" s="92" t="s">
        <v>333</v>
      </c>
      <c r="U30" s="92" t="s">
        <v>335</v>
      </c>
      <c r="V30" s="185" t="s">
        <v>336</v>
      </c>
    </row>
    <row r="31" spans="1:22" ht="13.5" thickBot="1">
      <c r="A31" s="74"/>
      <c r="B31" s="75"/>
      <c r="C31" s="75"/>
      <c r="D31" s="75"/>
      <c r="E31" s="76"/>
      <c r="F31" s="48"/>
      <c r="G31" s="48"/>
      <c r="J31" s="178"/>
      <c r="K31" s="48"/>
      <c r="L31" s="48"/>
      <c r="M31" s="48"/>
      <c r="N31" s="48"/>
      <c r="O31" s="161"/>
      <c r="Q31" s="178"/>
      <c r="R31" s="48"/>
      <c r="S31" s="48"/>
      <c r="T31" s="48"/>
      <c r="U31" s="48"/>
      <c r="V31" s="161"/>
    </row>
    <row r="32" spans="1:22" ht="12.75">
      <c r="A32" s="48"/>
      <c r="B32" s="48"/>
      <c r="C32" s="48"/>
      <c r="D32" s="48"/>
      <c r="E32" s="48"/>
      <c r="F32" s="48"/>
      <c r="G32" s="48"/>
      <c r="J32" s="181">
        <v>0</v>
      </c>
      <c r="K32" s="111">
        <v>0</v>
      </c>
      <c r="L32" s="111">
        <v>0</v>
      </c>
      <c r="M32" s="111">
        <v>0</v>
      </c>
      <c r="N32" s="111">
        <v>0</v>
      </c>
      <c r="O32" s="182">
        <f>L32+M32+N32</f>
        <v>0</v>
      </c>
      <c r="Q32" s="181">
        <v>0</v>
      </c>
      <c r="R32" s="111">
        <v>0</v>
      </c>
      <c r="S32" s="111">
        <v>0</v>
      </c>
      <c r="T32" s="111">
        <v>0</v>
      </c>
      <c r="U32" s="111">
        <v>0</v>
      </c>
      <c r="V32" s="182">
        <f>S32+T32+U32</f>
        <v>0</v>
      </c>
    </row>
    <row r="33" spans="1:22" ht="13.5" thickBot="1">
      <c r="A33" s="48"/>
      <c r="B33" s="48"/>
      <c r="C33" s="48"/>
      <c r="D33" s="48"/>
      <c r="E33" s="48"/>
      <c r="F33" s="48"/>
      <c r="G33" s="48"/>
      <c r="J33" s="74"/>
      <c r="K33" s="75"/>
      <c r="L33" s="75"/>
      <c r="M33" s="75"/>
      <c r="N33" s="202"/>
      <c r="O33" s="76"/>
      <c r="P33" s="48"/>
      <c r="Q33" s="74"/>
      <c r="R33" s="75"/>
      <c r="S33" s="75"/>
      <c r="T33" s="75"/>
      <c r="U33" s="202"/>
      <c r="V33" s="76"/>
    </row>
    <row r="34" spans="11:16" ht="13.5" thickBot="1">
      <c r="K34" s="48"/>
      <c r="L34" s="48"/>
      <c r="M34" s="79"/>
      <c r="N34" s="79"/>
      <c r="O34" s="79"/>
      <c r="P34" s="79"/>
    </row>
    <row r="35" spans="1:16" ht="13.5" thickBot="1">
      <c r="A35" s="70"/>
      <c r="B35" s="71"/>
      <c r="C35" s="71"/>
      <c r="D35" s="177"/>
      <c r="L35" s="48"/>
      <c r="M35" s="79"/>
      <c r="N35" s="79"/>
      <c r="O35" s="79"/>
      <c r="P35" s="79"/>
    </row>
    <row r="36" spans="1:16" ht="12.75">
      <c r="A36" s="339" t="s">
        <v>236</v>
      </c>
      <c r="B36" s="281"/>
      <c r="C36" s="281"/>
      <c r="D36" s="255"/>
      <c r="J36" s="145" t="s">
        <v>435</v>
      </c>
      <c r="K36" s="230"/>
      <c r="L36" s="230"/>
      <c r="M36" s="230"/>
      <c r="N36" s="230"/>
      <c r="O36" s="230"/>
      <c r="P36" s="138"/>
    </row>
    <row r="37" spans="1:16" ht="12.75">
      <c r="A37" s="328"/>
      <c r="B37" s="85"/>
      <c r="C37" s="325" t="s">
        <v>324</v>
      </c>
      <c r="D37" s="329" t="s">
        <v>225</v>
      </c>
      <c r="J37" s="72"/>
      <c r="K37" s="48"/>
      <c r="L37" s="464" t="s">
        <v>215</v>
      </c>
      <c r="M37" s="464"/>
      <c r="N37" s="464"/>
      <c r="O37" s="464"/>
      <c r="P37" s="465"/>
    </row>
    <row r="38" spans="1:17" ht="12.75">
      <c r="A38" s="472" t="s">
        <v>237</v>
      </c>
      <c r="B38" s="473"/>
      <c r="C38" s="115"/>
      <c r="D38" s="125"/>
      <c r="J38" s="72"/>
      <c r="K38" s="69" t="s">
        <v>208</v>
      </c>
      <c r="L38" s="69" t="s">
        <v>212</v>
      </c>
      <c r="M38" s="69" t="s">
        <v>213</v>
      </c>
      <c r="N38" s="69" t="s">
        <v>214</v>
      </c>
      <c r="O38" s="69" t="s">
        <v>216</v>
      </c>
      <c r="P38" s="196" t="s">
        <v>342</v>
      </c>
      <c r="Q38" s="78" t="s">
        <v>224</v>
      </c>
    </row>
    <row r="39" spans="1:18" ht="12.75">
      <c r="A39" s="472" t="s">
        <v>240</v>
      </c>
      <c r="B39" s="473"/>
      <c r="C39" s="115"/>
      <c r="D39" s="125"/>
      <c r="J39" s="72" t="s">
        <v>344</v>
      </c>
      <c r="K39" s="115"/>
      <c r="L39" s="115"/>
      <c r="M39" s="115"/>
      <c r="N39" s="124"/>
      <c r="O39" s="124"/>
      <c r="P39" s="125"/>
      <c r="Q39" s="197">
        <f>K39-L39-M39-N39-P39-O39</f>
        <v>0</v>
      </c>
      <c r="R39" s="54" t="s">
        <v>436</v>
      </c>
    </row>
    <row r="40" spans="1:17" ht="12.75">
      <c r="A40" s="472" t="s">
        <v>241</v>
      </c>
      <c r="B40" s="473"/>
      <c r="C40" s="115"/>
      <c r="D40" s="125"/>
      <c r="J40" s="72" t="s">
        <v>345</v>
      </c>
      <c r="K40" s="115"/>
      <c r="L40" s="115"/>
      <c r="M40" s="115"/>
      <c r="N40" s="115"/>
      <c r="O40" s="115"/>
      <c r="P40" s="125"/>
      <c r="Q40" s="197">
        <f aca="true" t="shared" si="0" ref="Q40:Q59">K40-L40-M40-N40-P40-O40</f>
        <v>0</v>
      </c>
    </row>
    <row r="41" spans="1:17" ht="12.75">
      <c r="A41" s="472" t="s">
        <v>242</v>
      </c>
      <c r="B41" s="473"/>
      <c r="C41" s="109">
        <f>SUM(C38:C40)</f>
        <v>0</v>
      </c>
      <c r="D41" s="330">
        <f>SUM(D38:D40)</f>
        <v>0</v>
      </c>
      <c r="J41" s="72" t="s">
        <v>346</v>
      </c>
      <c r="K41" s="115"/>
      <c r="L41" s="115"/>
      <c r="M41" s="115"/>
      <c r="N41" s="115"/>
      <c r="O41" s="115"/>
      <c r="P41" s="125"/>
      <c r="Q41" s="197">
        <f t="shared" si="0"/>
        <v>0</v>
      </c>
    </row>
    <row r="42" spans="1:17" ht="12.75">
      <c r="A42" s="472" t="s">
        <v>243</v>
      </c>
      <c r="B42" s="473"/>
      <c r="C42" s="117"/>
      <c r="D42" s="331"/>
      <c r="J42" s="72" t="s">
        <v>347</v>
      </c>
      <c r="K42" s="115"/>
      <c r="L42" s="115"/>
      <c r="M42" s="115"/>
      <c r="N42" s="115"/>
      <c r="O42" s="115"/>
      <c r="P42" s="125"/>
      <c r="Q42" s="197">
        <f t="shared" si="0"/>
        <v>0</v>
      </c>
    </row>
    <row r="43" spans="1:17" ht="12.75">
      <c r="A43" s="472" t="s">
        <v>244</v>
      </c>
      <c r="B43" s="473"/>
      <c r="C43" s="109">
        <f>SUM(C41:C42)</f>
        <v>0</v>
      </c>
      <c r="D43" s="330">
        <f>SUM(D41:D42)</f>
        <v>0</v>
      </c>
      <c r="J43" s="72" t="s">
        <v>348</v>
      </c>
      <c r="K43" s="115"/>
      <c r="L43" s="115"/>
      <c r="M43" s="115"/>
      <c r="N43" s="115"/>
      <c r="O43" s="115"/>
      <c r="P43" s="125"/>
      <c r="Q43" s="197">
        <f t="shared" si="0"/>
        <v>0</v>
      </c>
    </row>
    <row r="44" spans="1:17" ht="12.75">
      <c r="A44" s="328"/>
      <c r="B44" s="85"/>
      <c r="C44" s="85"/>
      <c r="D44" s="161"/>
      <c r="J44" s="72" t="s">
        <v>349</v>
      </c>
      <c r="K44" s="115"/>
      <c r="L44" s="115"/>
      <c r="M44" s="115"/>
      <c r="N44" s="115"/>
      <c r="O44" s="115"/>
      <c r="P44" s="125"/>
      <c r="Q44" s="197">
        <f t="shared" si="0"/>
        <v>0</v>
      </c>
    </row>
    <row r="45" spans="1:17" ht="13.5" thickBot="1">
      <c r="A45" s="332"/>
      <c r="B45" s="333"/>
      <c r="C45" s="333"/>
      <c r="D45" s="76"/>
      <c r="J45" s="126" t="s">
        <v>350</v>
      </c>
      <c r="K45" s="115"/>
      <c r="L45" s="115"/>
      <c r="M45" s="115"/>
      <c r="N45" s="115"/>
      <c r="O45" s="115"/>
      <c r="P45" s="125"/>
      <c r="Q45" s="197">
        <f t="shared" si="0"/>
        <v>0</v>
      </c>
    </row>
    <row r="46" spans="10:17" ht="12.75">
      <c r="J46" s="126" t="s">
        <v>351</v>
      </c>
      <c r="K46" s="115"/>
      <c r="L46" s="115"/>
      <c r="M46" s="115"/>
      <c r="N46" s="115"/>
      <c r="O46" s="115"/>
      <c r="P46" s="125"/>
      <c r="Q46" s="197">
        <f t="shared" si="0"/>
        <v>0</v>
      </c>
    </row>
    <row r="47" spans="10:17" ht="12.75">
      <c r="J47" s="126" t="s">
        <v>352</v>
      </c>
      <c r="K47" s="115"/>
      <c r="L47" s="115"/>
      <c r="M47" s="115"/>
      <c r="N47" s="115"/>
      <c r="O47" s="115"/>
      <c r="P47" s="125"/>
      <c r="Q47" s="197">
        <f t="shared" si="0"/>
        <v>0</v>
      </c>
    </row>
    <row r="48" spans="10:17" ht="12.75">
      <c r="J48" s="126" t="s">
        <v>354</v>
      </c>
      <c r="K48" s="115"/>
      <c r="L48" s="115"/>
      <c r="M48" s="115"/>
      <c r="N48" s="115"/>
      <c r="O48" s="115"/>
      <c r="P48" s="125"/>
      <c r="Q48" s="197">
        <f t="shared" si="0"/>
        <v>0</v>
      </c>
    </row>
    <row r="49" spans="10:17" ht="13.5" thickBot="1">
      <c r="J49" s="126"/>
      <c r="K49" s="115"/>
      <c r="L49" s="115"/>
      <c r="M49" s="115"/>
      <c r="N49" s="115"/>
      <c r="O49" s="115"/>
      <c r="P49" s="125"/>
      <c r="Q49" s="197">
        <f t="shared" si="0"/>
        <v>0</v>
      </c>
    </row>
    <row r="50" spans="1:17" ht="12.75">
      <c r="A50" s="70"/>
      <c r="B50" s="71"/>
      <c r="C50" s="177"/>
      <c r="J50" s="126" t="s">
        <v>353</v>
      </c>
      <c r="K50" s="115"/>
      <c r="L50" s="115"/>
      <c r="M50" s="115"/>
      <c r="N50" s="115"/>
      <c r="O50" s="115"/>
      <c r="P50" s="125"/>
      <c r="Q50" s="197">
        <f t="shared" si="0"/>
        <v>0</v>
      </c>
    </row>
    <row r="51" spans="1:17" ht="12.75">
      <c r="A51" s="339" t="s">
        <v>238</v>
      </c>
      <c r="B51" s="281"/>
      <c r="C51" s="255"/>
      <c r="J51" s="126"/>
      <c r="K51" s="115"/>
      <c r="L51" s="115"/>
      <c r="M51" s="115"/>
      <c r="N51" s="115"/>
      <c r="O51" s="115"/>
      <c r="P51" s="125"/>
      <c r="Q51" s="197">
        <f t="shared" si="0"/>
        <v>0</v>
      </c>
    </row>
    <row r="52" spans="1:17" ht="12.75">
      <c r="A52" s="240"/>
      <c r="B52" s="48"/>
      <c r="C52" s="161"/>
      <c r="J52" s="126" t="s">
        <v>349</v>
      </c>
      <c r="K52" s="115"/>
      <c r="L52" s="115"/>
      <c r="M52" s="115"/>
      <c r="N52" s="115"/>
      <c r="O52" s="115"/>
      <c r="P52" s="125"/>
      <c r="Q52" s="197">
        <f t="shared" si="0"/>
        <v>0</v>
      </c>
    </row>
    <row r="53" spans="1:17" ht="12.75">
      <c r="A53" s="240" t="s">
        <v>252</v>
      </c>
      <c r="B53" s="325" t="s">
        <v>324</v>
      </c>
      <c r="C53" s="329" t="s">
        <v>225</v>
      </c>
      <c r="J53" s="126" t="s">
        <v>350</v>
      </c>
      <c r="K53" s="115"/>
      <c r="L53" s="115"/>
      <c r="M53" s="115"/>
      <c r="N53" s="115"/>
      <c r="O53" s="115"/>
      <c r="P53" s="125"/>
      <c r="Q53" s="197">
        <f t="shared" si="0"/>
        <v>0</v>
      </c>
    </row>
    <row r="54" spans="1:17" ht="12.75">
      <c r="A54" s="72" t="s">
        <v>239</v>
      </c>
      <c r="B54" s="115"/>
      <c r="C54" s="125"/>
      <c r="J54" s="126" t="s">
        <v>351</v>
      </c>
      <c r="K54" s="115"/>
      <c r="L54" s="115"/>
      <c r="M54" s="115"/>
      <c r="N54" s="115"/>
      <c r="O54" s="115"/>
      <c r="P54" s="125"/>
      <c r="Q54" s="197">
        <f t="shared" si="0"/>
        <v>0</v>
      </c>
    </row>
    <row r="55" spans="1:17" ht="12.75">
      <c r="A55" s="72" t="s">
        <v>245</v>
      </c>
      <c r="B55" s="115"/>
      <c r="C55" s="125"/>
      <c r="J55" s="126" t="s">
        <v>352</v>
      </c>
      <c r="K55" s="115"/>
      <c r="L55" s="115"/>
      <c r="M55" s="115"/>
      <c r="N55" s="115"/>
      <c r="O55" s="115"/>
      <c r="P55" s="125"/>
      <c r="Q55" s="197">
        <f t="shared" si="0"/>
        <v>0</v>
      </c>
    </row>
    <row r="56" spans="1:17" ht="12.75">
      <c r="A56" s="72" t="s">
        <v>246</v>
      </c>
      <c r="B56" s="115"/>
      <c r="C56" s="125"/>
      <c r="J56" s="126" t="s">
        <v>291</v>
      </c>
      <c r="K56" s="115"/>
      <c r="L56" s="115"/>
      <c r="M56" s="115"/>
      <c r="N56" s="115"/>
      <c r="O56" s="115"/>
      <c r="P56" s="125"/>
      <c r="Q56" s="197">
        <f t="shared" si="0"/>
        <v>0</v>
      </c>
    </row>
    <row r="57" spans="1:17" ht="12.75">
      <c r="A57" s="72" t="s">
        <v>247</v>
      </c>
      <c r="B57" s="115"/>
      <c r="C57" s="125"/>
      <c r="J57" s="126"/>
      <c r="K57" s="115"/>
      <c r="L57" s="115"/>
      <c r="M57" s="115"/>
      <c r="N57" s="115"/>
      <c r="O57" s="115"/>
      <c r="P57" s="125"/>
      <c r="Q57" s="197">
        <f t="shared" si="0"/>
        <v>0</v>
      </c>
    </row>
    <row r="58" spans="1:17" ht="12.75">
      <c r="A58" s="72" t="s">
        <v>248</v>
      </c>
      <c r="B58" s="115"/>
      <c r="C58" s="125"/>
      <c r="J58" s="126"/>
      <c r="K58" s="115"/>
      <c r="L58" s="115"/>
      <c r="M58" s="115"/>
      <c r="N58" s="115"/>
      <c r="O58" s="115"/>
      <c r="P58" s="125"/>
      <c r="Q58" s="197">
        <f t="shared" si="0"/>
        <v>0</v>
      </c>
    </row>
    <row r="59" spans="1:17" ht="13.5" thickBot="1">
      <c r="A59" s="72" t="s">
        <v>249</v>
      </c>
      <c r="B59" s="109">
        <f>SUM(B54:B58)</f>
        <v>0</v>
      </c>
      <c r="C59" s="330">
        <f>SUM(C54:C58)</f>
        <v>0</v>
      </c>
      <c r="J59" s="74" t="s">
        <v>207</v>
      </c>
      <c r="K59" s="202">
        <f>SUM(K39:K58)</f>
        <v>0</v>
      </c>
      <c r="L59" s="202">
        <f>SUM(L39:L58)</f>
        <v>0</v>
      </c>
      <c r="M59" s="202">
        <f>SUM(M39:M58)</f>
        <v>0</v>
      </c>
      <c r="N59" s="202">
        <f>SUM(N39:N58)</f>
        <v>0</v>
      </c>
      <c r="O59" s="202"/>
      <c r="P59" s="203">
        <f>SUM(P39:P58)</f>
        <v>0</v>
      </c>
      <c r="Q59" s="197">
        <f t="shared" si="0"/>
        <v>0</v>
      </c>
    </row>
    <row r="60" spans="1:11" ht="12.75">
      <c r="A60" s="72"/>
      <c r="B60" s="84"/>
      <c r="C60" s="327"/>
      <c r="K60" s="68" t="s">
        <v>437</v>
      </c>
    </row>
    <row r="61" spans="1:3" ht="13.5" thickBot="1">
      <c r="A61" s="334" t="s">
        <v>250</v>
      </c>
      <c r="B61" s="84"/>
      <c r="C61" s="327"/>
    </row>
    <row r="62" spans="1:35" ht="12.75">
      <c r="A62" s="335" t="s">
        <v>245</v>
      </c>
      <c r="B62" s="115"/>
      <c r="C62" s="125"/>
      <c r="J62" s="70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177"/>
      <c r="X62" s="70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177"/>
    </row>
    <row r="63" spans="1:35" ht="12.75">
      <c r="A63" s="335" t="s">
        <v>246</v>
      </c>
      <c r="B63" s="115"/>
      <c r="C63" s="125"/>
      <c r="J63" s="339" t="s">
        <v>367</v>
      </c>
      <c r="K63" s="281"/>
      <c r="L63" s="281"/>
      <c r="M63" s="281"/>
      <c r="N63" s="281"/>
      <c r="O63" s="281"/>
      <c r="P63" s="281"/>
      <c r="Q63" s="281"/>
      <c r="R63" s="281"/>
      <c r="S63" s="281"/>
      <c r="T63" s="281"/>
      <c r="U63" s="255"/>
      <c r="X63" s="339" t="s">
        <v>368</v>
      </c>
      <c r="Y63" s="281"/>
      <c r="Z63" s="281"/>
      <c r="AA63" s="281"/>
      <c r="AB63" s="281"/>
      <c r="AC63" s="281"/>
      <c r="AD63" s="281"/>
      <c r="AE63" s="281"/>
      <c r="AF63" s="281"/>
      <c r="AG63" s="281"/>
      <c r="AH63" s="281"/>
      <c r="AI63" s="255"/>
    </row>
    <row r="64" spans="1:36" ht="12.75">
      <c r="A64" s="335" t="s">
        <v>247</v>
      </c>
      <c r="B64" s="115"/>
      <c r="C64" s="125"/>
      <c r="J64" s="72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161"/>
      <c r="V64" s="78" t="s">
        <v>224</v>
      </c>
      <c r="X64" s="72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161"/>
      <c r="AJ64" s="78" t="s">
        <v>224</v>
      </c>
    </row>
    <row r="65" spans="1:35" ht="12.75">
      <c r="A65" s="335" t="s">
        <v>253</v>
      </c>
      <c r="B65" s="109">
        <f>SUM(B62:B64)</f>
        <v>0</v>
      </c>
      <c r="C65" s="330">
        <f>SUM(C62:C64)</f>
        <v>0</v>
      </c>
      <c r="J65" s="72"/>
      <c r="K65" s="199" t="s">
        <v>208</v>
      </c>
      <c r="L65" s="199" t="s">
        <v>355</v>
      </c>
      <c r="M65" s="199" t="s">
        <v>356</v>
      </c>
      <c r="N65" s="199" t="s">
        <v>357</v>
      </c>
      <c r="O65" s="199" t="s">
        <v>358</v>
      </c>
      <c r="P65" s="199" t="s">
        <v>359</v>
      </c>
      <c r="Q65" s="199" t="s">
        <v>360</v>
      </c>
      <c r="R65" s="199" t="s">
        <v>361</v>
      </c>
      <c r="S65" s="199" t="s">
        <v>362</v>
      </c>
      <c r="T65" s="199" t="s">
        <v>363</v>
      </c>
      <c r="U65" s="201" t="s">
        <v>364</v>
      </c>
      <c r="X65" s="72"/>
      <c r="Y65" s="199" t="s">
        <v>208</v>
      </c>
      <c r="Z65" s="199" t="s">
        <v>355</v>
      </c>
      <c r="AA65" s="199" t="s">
        <v>356</v>
      </c>
      <c r="AB65" s="199" t="s">
        <v>357</v>
      </c>
      <c r="AC65" s="199" t="s">
        <v>358</v>
      </c>
      <c r="AD65" s="199" t="s">
        <v>359</v>
      </c>
      <c r="AE65" s="199" t="s">
        <v>360</v>
      </c>
      <c r="AF65" s="199" t="s">
        <v>361</v>
      </c>
      <c r="AG65" s="199" t="s">
        <v>362</v>
      </c>
      <c r="AH65" s="199" t="s">
        <v>363</v>
      </c>
      <c r="AI65" s="201" t="s">
        <v>364</v>
      </c>
    </row>
    <row r="66" spans="1:35" ht="12.75">
      <c r="A66" s="72"/>
      <c r="B66" s="84"/>
      <c r="C66" s="327"/>
      <c r="J66" s="72"/>
      <c r="K66" s="69"/>
      <c r="L66" s="69"/>
      <c r="M66" s="69"/>
      <c r="N66" s="48"/>
      <c r="O66" s="48"/>
      <c r="P66" s="48"/>
      <c r="Q66" s="48"/>
      <c r="R66" s="48"/>
      <c r="S66" s="48"/>
      <c r="T66" s="48"/>
      <c r="U66" s="161"/>
      <c r="X66" s="72"/>
      <c r="Y66" s="69"/>
      <c r="Z66" s="69"/>
      <c r="AA66" s="69"/>
      <c r="AB66" s="48"/>
      <c r="AC66" s="48"/>
      <c r="AD66" s="48"/>
      <c r="AE66" s="48"/>
      <c r="AF66" s="48"/>
      <c r="AG66" s="48"/>
      <c r="AH66" s="48"/>
      <c r="AI66" s="161"/>
    </row>
    <row r="67" spans="1:36" ht="12.75">
      <c r="A67" s="240" t="s">
        <v>251</v>
      </c>
      <c r="B67" s="109">
        <f>B59-B65</f>
        <v>0</v>
      </c>
      <c r="C67" s="330">
        <f>C59-C65</f>
        <v>0</v>
      </c>
      <c r="J67" s="72" t="s">
        <v>6</v>
      </c>
      <c r="K67" s="115"/>
      <c r="L67" s="115"/>
      <c r="M67" s="115"/>
      <c r="N67" s="111"/>
      <c r="O67" s="111"/>
      <c r="P67" s="111"/>
      <c r="Q67" s="111"/>
      <c r="R67" s="111"/>
      <c r="S67" s="111"/>
      <c r="T67" s="111"/>
      <c r="U67" s="182"/>
      <c r="V67" s="43">
        <f aca="true" t="shared" si="1" ref="V67:V74">K67-L67-M67-N67-O67-P67-Q67-R67-S67-T67-U67</f>
        <v>0</v>
      </c>
      <c r="W67" s="54"/>
      <c r="X67" s="72" t="s">
        <v>6</v>
      </c>
      <c r="Y67" s="115"/>
      <c r="Z67" s="115"/>
      <c r="AA67" s="115"/>
      <c r="AB67" s="111"/>
      <c r="AC67" s="111"/>
      <c r="AD67" s="111"/>
      <c r="AE67" s="111"/>
      <c r="AF67" s="111"/>
      <c r="AG67" s="111"/>
      <c r="AH67" s="111"/>
      <c r="AI67" s="182"/>
      <c r="AJ67" s="43">
        <f aca="true" t="shared" si="2" ref="AJ67:AJ74">Y67-Z67-AA67-AB67-AC67-AD67-AE67-AF67-AG67-AH67-AI67</f>
        <v>0</v>
      </c>
    </row>
    <row r="68" spans="1:36" ht="13.5" thickBot="1">
      <c r="A68" s="74"/>
      <c r="B68" s="75"/>
      <c r="C68" s="76"/>
      <c r="J68" s="72" t="s">
        <v>345</v>
      </c>
      <c r="K68" s="115"/>
      <c r="L68" s="115"/>
      <c r="M68" s="115"/>
      <c r="N68" s="111"/>
      <c r="O68" s="111"/>
      <c r="P68" s="111"/>
      <c r="Q68" s="111"/>
      <c r="R68" s="111"/>
      <c r="S68" s="111"/>
      <c r="T68" s="111"/>
      <c r="U68" s="182"/>
      <c r="V68" s="43">
        <f t="shared" si="1"/>
        <v>0</v>
      </c>
      <c r="X68" s="72" t="s">
        <v>345</v>
      </c>
      <c r="Y68" s="115"/>
      <c r="Z68" s="115"/>
      <c r="AA68" s="115"/>
      <c r="AB68" s="111"/>
      <c r="AC68" s="111"/>
      <c r="AD68" s="111"/>
      <c r="AE68" s="111"/>
      <c r="AF68" s="111"/>
      <c r="AG68" s="111"/>
      <c r="AH68" s="111"/>
      <c r="AI68" s="182"/>
      <c r="AJ68" s="43">
        <f t="shared" si="2"/>
        <v>0</v>
      </c>
    </row>
    <row r="69" spans="10:36" ht="12.75">
      <c r="J69" s="72" t="s">
        <v>346</v>
      </c>
      <c r="K69" s="115"/>
      <c r="L69" s="115"/>
      <c r="M69" s="115"/>
      <c r="N69" s="111"/>
      <c r="O69" s="111"/>
      <c r="P69" s="111"/>
      <c r="Q69" s="111"/>
      <c r="R69" s="111"/>
      <c r="S69" s="111"/>
      <c r="T69" s="111"/>
      <c r="U69" s="182"/>
      <c r="V69" s="43">
        <f t="shared" si="1"/>
        <v>0</v>
      </c>
      <c r="X69" s="72" t="s">
        <v>346</v>
      </c>
      <c r="Y69" s="115"/>
      <c r="Z69" s="115"/>
      <c r="AA69" s="115"/>
      <c r="AB69" s="111"/>
      <c r="AC69" s="111"/>
      <c r="AD69" s="111"/>
      <c r="AE69" s="111"/>
      <c r="AF69" s="111"/>
      <c r="AG69" s="111"/>
      <c r="AH69" s="111"/>
      <c r="AI69" s="182"/>
      <c r="AJ69" s="43">
        <f t="shared" si="2"/>
        <v>0</v>
      </c>
    </row>
    <row r="70" spans="10:36" ht="12.75">
      <c r="J70" s="72" t="s">
        <v>348</v>
      </c>
      <c r="K70" s="115"/>
      <c r="L70" s="115"/>
      <c r="M70" s="115"/>
      <c r="N70" s="111"/>
      <c r="O70" s="111"/>
      <c r="P70" s="111"/>
      <c r="Q70" s="111"/>
      <c r="R70" s="111"/>
      <c r="S70" s="111"/>
      <c r="T70" s="111"/>
      <c r="U70" s="182"/>
      <c r="V70" s="43">
        <f t="shared" si="1"/>
        <v>0</v>
      </c>
      <c r="X70" s="72" t="s">
        <v>348</v>
      </c>
      <c r="Y70" s="115"/>
      <c r="Z70" s="115"/>
      <c r="AA70" s="115"/>
      <c r="AB70" s="111"/>
      <c r="AC70" s="111"/>
      <c r="AD70" s="111"/>
      <c r="AE70" s="111"/>
      <c r="AF70" s="111"/>
      <c r="AG70" s="111"/>
      <c r="AH70" s="111"/>
      <c r="AI70" s="182"/>
      <c r="AJ70" s="43">
        <f t="shared" si="2"/>
        <v>0</v>
      </c>
    </row>
    <row r="71" spans="10:36" ht="12.75">
      <c r="J71" s="126" t="s">
        <v>349</v>
      </c>
      <c r="K71" s="115"/>
      <c r="L71" s="115"/>
      <c r="M71" s="115"/>
      <c r="N71" s="111"/>
      <c r="O71" s="111"/>
      <c r="P71" s="111"/>
      <c r="Q71" s="111"/>
      <c r="R71" s="111"/>
      <c r="S71" s="111"/>
      <c r="T71" s="111"/>
      <c r="U71" s="182"/>
      <c r="V71" s="43">
        <f t="shared" si="1"/>
        <v>0</v>
      </c>
      <c r="X71" s="126" t="s">
        <v>349</v>
      </c>
      <c r="Y71" s="115"/>
      <c r="Z71" s="115"/>
      <c r="AA71" s="115"/>
      <c r="AB71" s="111"/>
      <c r="AC71" s="111"/>
      <c r="AD71" s="111"/>
      <c r="AE71" s="111"/>
      <c r="AF71" s="111"/>
      <c r="AG71" s="111"/>
      <c r="AH71" s="111"/>
      <c r="AI71" s="182"/>
      <c r="AJ71" s="43">
        <f t="shared" si="2"/>
        <v>0</v>
      </c>
    </row>
    <row r="72" spans="10:36" ht="13.5" thickBot="1">
      <c r="J72" s="126" t="s">
        <v>350</v>
      </c>
      <c r="K72" s="115"/>
      <c r="L72" s="115"/>
      <c r="M72" s="115"/>
      <c r="N72" s="111"/>
      <c r="O72" s="111"/>
      <c r="P72" s="111"/>
      <c r="Q72" s="111"/>
      <c r="R72" s="111"/>
      <c r="S72" s="111"/>
      <c r="T72" s="111"/>
      <c r="U72" s="182"/>
      <c r="V72" s="43">
        <f t="shared" si="1"/>
        <v>0</v>
      </c>
      <c r="X72" s="126" t="s">
        <v>350</v>
      </c>
      <c r="Y72" s="115"/>
      <c r="Z72" s="115"/>
      <c r="AA72" s="115"/>
      <c r="AB72" s="111"/>
      <c r="AC72" s="111"/>
      <c r="AD72" s="111"/>
      <c r="AE72" s="111"/>
      <c r="AF72" s="111"/>
      <c r="AG72" s="111"/>
      <c r="AH72" s="111"/>
      <c r="AI72" s="182"/>
      <c r="AJ72" s="43">
        <f t="shared" si="2"/>
        <v>0</v>
      </c>
    </row>
    <row r="73" spans="1:36" ht="12.75">
      <c r="A73" s="70"/>
      <c r="B73" s="71"/>
      <c r="C73" s="71"/>
      <c r="D73" s="71"/>
      <c r="E73" s="177"/>
      <c r="J73" s="126" t="s">
        <v>365</v>
      </c>
      <c r="K73" s="115"/>
      <c r="L73" s="115"/>
      <c r="M73" s="115"/>
      <c r="N73" s="111"/>
      <c r="O73" s="111"/>
      <c r="P73" s="111"/>
      <c r="Q73" s="111"/>
      <c r="R73" s="111"/>
      <c r="S73" s="111"/>
      <c r="T73" s="111"/>
      <c r="U73" s="182"/>
      <c r="V73" s="43">
        <f t="shared" si="1"/>
        <v>0</v>
      </c>
      <c r="X73" s="126" t="s">
        <v>365</v>
      </c>
      <c r="Y73" s="115"/>
      <c r="Z73" s="115"/>
      <c r="AA73" s="115"/>
      <c r="AB73" s="111"/>
      <c r="AC73" s="111"/>
      <c r="AD73" s="111"/>
      <c r="AE73" s="111"/>
      <c r="AF73" s="111"/>
      <c r="AG73" s="111"/>
      <c r="AH73" s="111"/>
      <c r="AI73" s="182"/>
      <c r="AJ73" s="43">
        <f t="shared" si="2"/>
        <v>0</v>
      </c>
    </row>
    <row r="74" spans="1:36" ht="12.75">
      <c r="A74" s="339" t="s">
        <v>254</v>
      </c>
      <c r="B74" s="281"/>
      <c r="C74" s="281"/>
      <c r="D74" s="281"/>
      <c r="E74" s="255"/>
      <c r="J74" s="126" t="s">
        <v>291</v>
      </c>
      <c r="K74" s="115"/>
      <c r="L74" s="115"/>
      <c r="M74" s="115"/>
      <c r="N74" s="111"/>
      <c r="O74" s="111"/>
      <c r="P74" s="111"/>
      <c r="Q74" s="111"/>
      <c r="R74" s="111"/>
      <c r="S74" s="111"/>
      <c r="T74" s="111"/>
      <c r="U74" s="182"/>
      <c r="V74" s="43">
        <f t="shared" si="1"/>
        <v>0</v>
      </c>
      <c r="X74" s="126" t="s">
        <v>291</v>
      </c>
      <c r="Y74" s="115"/>
      <c r="Z74" s="115"/>
      <c r="AA74" s="115"/>
      <c r="AB74" s="111"/>
      <c r="AC74" s="111"/>
      <c r="AD74" s="111"/>
      <c r="AE74" s="111"/>
      <c r="AF74" s="111"/>
      <c r="AG74" s="111"/>
      <c r="AH74" s="111"/>
      <c r="AI74" s="182"/>
      <c r="AJ74" s="43">
        <f t="shared" si="2"/>
        <v>0</v>
      </c>
    </row>
    <row r="75" spans="1:36" ht="12.75">
      <c r="A75" s="205"/>
      <c r="B75" s="137"/>
      <c r="C75" s="137"/>
      <c r="D75" s="137"/>
      <c r="E75" s="204"/>
      <c r="J75" s="126"/>
      <c r="K75" s="115"/>
      <c r="L75" s="115"/>
      <c r="M75" s="115"/>
      <c r="N75" s="111"/>
      <c r="O75" s="111"/>
      <c r="P75" s="111"/>
      <c r="Q75" s="111"/>
      <c r="R75" s="111"/>
      <c r="S75" s="111"/>
      <c r="T75" s="111"/>
      <c r="U75" s="182"/>
      <c r="V75" s="43"/>
      <c r="X75" s="126"/>
      <c r="Y75" s="115"/>
      <c r="Z75" s="115"/>
      <c r="AA75" s="115"/>
      <c r="AB75" s="111"/>
      <c r="AC75" s="111"/>
      <c r="AD75" s="111"/>
      <c r="AE75" s="111"/>
      <c r="AF75" s="111"/>
      <c r="AG75" s="111"/>
      <c r="AH75" s="111"/>
      <c r="AI75" s="182"/>
      <c r="AJ75" s="43"/>
    </row>
    <row r="76" spans="1:36" ht="13.5" thickBot="1">
      <c r="A76" s="72"/>
      <c r="B76" s="466" t="s">
        <v>324</v>
      </c>
      <c r="C76" s="466"/>
      <c r="D76" s="467" t="s">
        <v>225</v>
      </c>
      <c r="E76" s="467"/>
      <c r="J76" s="74" t="s">
        <v>207</v>
      </c>
      <c r="K76" s="202">
        <f>SUM(K67:K75)</f>
        <v>0</v>
      </c>
      <c r="L76" s="202">
        <f aca="true" t="shared" si="3" ref="L76:U76">SUM(L67:L75)</f>
        <v>0</v>
      </c>
      <c r="M76" s="202">
        <f t="shared" si="3"/>
        <v>0</v>
      </c>
      <c r="N76" s="202">
        <f t="shared" si="3"/>
        <v>0</v>
      </c>
      <c r="O76" s="202">
        <f t="shared" si="3"/>
        <v>0</v>
      </c>
      <c r="P76" s="202">
        <f t="shared" si="3"/>
        <v>0</v>
      </c>
      <c r="Q76" s="202">
        <f t="shared" si="3"/>
        <v>0</v>
      </c>
      <c r="R76" s="202">
        <f t="shared" si="3"/>
        <v>0</v>
      </c>
      <c r="S76" s="202">
        <f t="shared" si="3"/>
        <v>0</v>
      </c>
      <c r="T76" s="202">
        <f t="shared" si="3"/>
        <v>0</v>
      </c>
      <c r="U76" s="203">
        <f t="shared" si="3"/>
        <v>0</v>
      </c>
      <c r="V76" s="43">
        <f>K76-L76-M76-N76-O76-P76-Q76-R76-S76-T76-U76</f>
        <v>0</v>
      </c>
      <c r="X76" s="74" t="s">
        <v>207</v>
      </c>
      <c r="Y76" s="202">
        <f aca="true" t="shared" si="4" ref="Y76:AI76">SUM(Y67:Y75)</f>
        <v>0</v>
      </c>
      <c r="Z76" s="202">
        <f t="shared" si="4"/>
        <v>0</v>
      </c>
      <c r="AA76" s="202">
        <f t="shared" si="4"/>
        <v>0</v>
      </c>
      <c r="AB76" s="202">
        <f t="shared" si="4"/>
        <v>0</v>
      </c>
      <c r="AC76" s="202">
        <f t="shared" si="4"/>
        <v>0</v>
      </c>
      <c r="AD76" s="202">
        <f t="shared" si="4"/>
        <v>0</v>
      </c>
      <c r="AE76" s="202">
        <f t="shared" si="4"/>
        <v>0</v>
      </c>
      <c r="AF76" s="202">
        <f t="shared" si="4"/>
        <v>0</v>
      </c>
      <c r="AG76" s="202">
        <f t="shared" si="4"/>
        <v>0</v>
      </c>
      <c r="AH76" s="202">
        <f t="shared" si="4"/>
        <v>0</v>
      </c>
      <c r="AI76" s="203">
        <f t="shared" si="4"/>
        <v>0</v>
      </c>
      <c r="AJ76" s="43">
        <f>Y76-Z76-AA76-AB76-AC76-AD76-AE76-AF76-AG76-AH76-AI76</f>
        <v>0</v>
      </c>
    </row>
    <row r="77" spans="1:14" ht="12.75">
      <c r="A77" s="72"/>
      <c r="B77" s="69" t="s">
        <v>255</v>
      </c>
      <c r="C77" s="69" t="s">
        <v>256</v>
      </c>
      <c r="D77" s="69" t="s">
        <v>255</v>
      </c>
      <c r="E77" s="73" t="s">
        <v>256</v>
      </c>
      <c r="J77" s="9"/>
      <c r="K77" s="9"/>
      <c r="L77" s="9"/>
      <c r="M77" s="59"/>
      <c r="N77" s="71"/>
    </row>
    <row r="78" spans="1:14" ht="12.75">
      <c r="A78" s="240" t="s">
        <v>257</v>
      </c>
      <c r="B78" s="84"/>
      <c r="C78" s="84"/>
      <c r="D78" s="84"/>
      <c r="E78" s="327"/>
      <c r="J78" s="9"/>
      <c r="K78" s="9"/>
      <c r="L78" s="9"/>
      <c r="M78" s="59"/>
      <c r="N78" s="48"/>
    </row>
    <row r="79" spans="1:14" ht="13.5" thickBot="1">
      <c r="A79" s="72" t="s">
        <v>258</v>
      </c>
      <c r="B79" s="115"/>
      <c r="C79" s="115"/>
      <c r="D79" s="115"/>
      <c r="E79" s="125"/>
      <c r="J79" s="59"/>
      <c r="K79" s="59"/>
      <c r="L79" s="59"/>
      <c r="M79" s="59"/>
      <c r="N79" s="48"/>
    </row>
    <row r="80" spans="1:14" ht="12.75">
      <c r="A80" s="72" t="s">
        <v>259</v>
      </c>
      <c r="B80" s="115"/>
      <c r="C80" s="115"/>
      <c r="D80" s="115"/>
      <c r="E80" s="125"/>
      <c r="J80" s="70"/>
      <c r="K80" s="177"/>
      <c r="M80" s="70"/>
      <c r="N80" s="177"/>
    </row>
    <row r="81" spans="1:14" ht="12.75">
      <c r="A81" s="72" t="s">
        <v>260</v>
      </c>
      <c r="B81" s="115"/>
      <c r="C81" s="115"/>
      <c r="D81" s="115"/>
      <c r="E81" s="125"/>
      <c r="J81" s="339" t="s">
        <v>373</v>
      </c>
      <c r="K81" s="255"/>
      <c r="L81" s="198"/>
      <c r="M81" s="339" t="s">
        <v>374</v>
      </c>
      <c r="N81" s="255"/>
    </row>
    <row r="82" spans="1:14" ht="12.75">
      <c r="A82" s="72" t="s">
        <v>261</v>
      </c>
      <c r="B82" s="115"/>
      <c r="C82" s="115"/>
      <c r="D82" s="115"/>
      <c r="E82" s="125"/>
      <c r="J82" s="205"/>
      <c r="K82" s="206"/>
      <c r="L82" s="200"/>
      <c r="M82" s="205"/>
      <c r="N82" s="206"/>
    </row>
    <row r="83" spans="1:14" ht="12.75">
      <c r="A83" s="335" t="s">
        <v>309</v>
      </c>
      <c r="B83" s="115"/>
      <c r="C83" s="115"/>
      <c r="D83" s="115"/>
      <c r="E83" s="125"/>
      <c r="J83" s="205" t="s">
        <v>369</v>
      </c>
      <c r="K83" s="206" t="s">
        <v>371</v>
      </c>
      <c r="L83" s="200"/>
      <c r="M83" s="205" t="s">
        <v>369</v>
      </c>
      <c r="N83" s="206" t="s">
        <v>371</v>
      </c>
    </row>
    <row r="84" spans="1:14" ht="12.75">
      <c r="A84" s="72" t="s">
        <v>262</v>
      </c>
      <c r="B84" s="109">
        <f>SUM(B79:B83)</f>
        <v>0</v>
      </c>
      <c r="C84" s="109">
        <f>SUM(C79:C83)</f>
        <v>0</v>
      </c>
      <c r="D84" s="109">
        <f>SUM(D79:D83)</f>
        <v>0</v>
      </c>
      <c r="E84" s="330">
        <f>SUM(E79:E83)</f>
        <v>0</v>
      </c>
      <c r="J84" s="207" t="s">
        <v>370</v>
      </c>
      <c r="K84" s="208" t="s">
        <v>372</v>
      </c>
      <c r="M84" s="207" t="s">
        <v>370</v>
      </c>
      <c r="N84" s="208" t="s">
        <v>372</v>
      </c>
    </row>
    <row r="85" spans="1:14" ht="12.75">
      <c r="A85" s="240" t="s">
        <v>263</v>
      </c>
      <c r="B85" s="84"/>
      <c r="C85" s="84"/>
      <c r="D85" s="84"/>
      <c r="E85" s="327"/>
      <c r="J85" s="205"/>
      <c r="K85" s="161"/>
      <c r="M85" s="205"/>
      <c r="N85" s="161"/>
    </row>
    <row r="86" spans="1:14" ht="12.75">
      <c r="A86" s="126" t="s">
        <v>264</v>
      </c>
      <c r="B86" s="115"/>
      <c r="C86" s="115"/>
      <c r="D86" s="115"/>
      <c r="E86" s="125"/>
      <c r="J86" s="209">
        <v>0</v>
      </c>
      <c r="K86" s="210">
        <v>0</v>
      </c>
      <c r="M86" s="209">
        <v>0</v>
      </c>
      <c r="N86" s="210">
        <v>0</v>
      </c>
    </row>
    <row r="87" spans="1:14" ht="12.75">
      <c r="A87" s="126"/>
      <c r="B87" s="115"/>
      <c r="C87" s="115"/>
      <c r="D87" s="115"/>
      <c r="E87" s="125"/>
      <c r="J87" s="72"/>
      <c r="K87" s="161"/>
      <c r="M87" s="72"/>
      <c r="N87" s="161"/>
    </row>
    <row r="88" spans="1:14" ht="13.5" thickBot="1">
      <c r="A88" s="126"/>
      <c r="B88" s="115"/>
      <c r="C88" s="115"/>
      <c r="D88" s="115"/>
      <c r="E88" s="125"/>
      <c r="J88" s="74"/>
      <c r="K88" s="76"/>
      <c r="M88" s="74"/>
      <c r="N88" s="76"/>
    </row>
    <row r="89" spans="1:14" ht="12.75">
      <c r="A89" s="126"/>
      <c r="B89" s="115"/>
      <c r="C89" s="115"/>
      <c r="D89" s="115"/>
      <c r="E89" s="125"/>
      <c r="J89" s="476"/>
      <c r="K89" s="476"/>
      <c r="L89" s="476"/>
      <c r="M89" s="80"/>
      <c r="N89" s="80"/>
    </row>
    <row r="90" spans="1:14" ht="12.75">
      <c r="A90" s="126"/>
      <c r="B90" s="115"/>
      <c r="C90" s="115"/>
      <c r="D90" s="115"/>
      <c r="E90" s="125"/>
      <c r="J90" s="79"/>
      <c r="K90" s="79"/>
      <c r="L90" s="79"/>
      <c r="M90" s="80"/>
      <c r="N90" s="80"/>
    </row>
    <row r="91" spans="1:14" ht="12.75">
      <c r="A91" s="72" t="s">
        <v>262</v>
      </c>
      <c r="B91" s="109">
        <f>SUM(B85:B90)</f>
        <v>0</v>
      </c>
      <c r="C91" s="336">
        <f>SUM(C85:C90)</f>
        <v>0</v>
      </c>
      <c r="D91" s="109">
        <f>SUM(D85:D90)</f>
        <v>0</v>
      </c>
      <c r="E91" s="340">
        <f>SUM(E85:E90)</f>
        <v>0</v>
      </c>
      <c r="J91" s="375"/>
      <c r="K91" s="79"/>
      <c r="L91" s="79"/>
      <c r="M91" s="80"/>
      <c r="N91" s="80"/>
    </row>
    <row r="92" spans="1:14" ht="12.75">
      <c r="A92" s="72"/>
      <c r="B92" s="84"/>
      <c r="C92" s="84"/>
      <c r="D92" s="84"/>
      <c r="E92" s="327"/>
      <c r="J92" s="79"/>
      <c r="K92" s="79"/>
      <c r="L92" s="79"/>
      <c r="M92" s="80"/>
      <c r="N92" s="80"/>
    </row>
    <row r="93" spans="1:14" ht="13.5" thickBot="1">
      <c r="A93" s="240" t="s">
        <v>265</v>
      </c>
      <c r="B93" s="109">
        <f>B84+B91</f>
        <v>0</v>
      </c>
      <c r="C93" s="109">
        <f>C84+C91</f>
        <v>0</v>
      </c>
      <c r="D93" s="109">
        <f>D84+D91</f>
        <v>0</v>
      </c>
      <c r="E93" s="330">
        <f>E84+E91</f>
        <v>0</v>
      </c>
      <c r="J93" s="48"/>
      <c r="K93" s="48"/>
      <c r="L93" s="48"/>
      <c r="M93" s="80"/>
      <c r="N93" s="80"/>
    </row>
    <row r="94" spans="1:16" s="82" customFormat="1" ht="12.75">
      <c r="A94" s="213"/>
      <c r="B94" s="69"/>
      <c r="C94" s="69"/>
      <c r="D94" s="48"/>
      <c r="E94" s="161"/>
      <c r="F94"/>
      <c r="G94"/>
      <c r="H94"/>
      <c r="I94" s="90"/>
      <c r="J94" s="70"/>
      <c r="K94" s="71"/>
      <c r="L94" s="177"/>
      <c r="M94" s="80"/>
      <c r="N94" s="80"/>
      <c r="O94"/>
      <c r="P94"/>
    </row>
    <row r="95" spans="1:14" ht="13.5" thickBot="1">
      <c r="A95" s="74"/>
      <c r="B95" s="75"/>
      <c r="C95" s="75"/>
      <c r="D95" s="75"/>
      <c r="E95" s="76"/>
      <c r="J95" s="339" t="s">
        <v>217</v>
      </c>
      <c r="K95" s="281"/>
      <c r="L95" s="255"/>
      <c r="M95" s="80"/>
      <c r="N95" s="80"/>
    </row>
    <row r="96" spans="10:14" ht="12.75">
      <c r="J96" s="72"/>
      <c r="K96" s="48"/>
      <c r="L96" s="161"/>
      <c r="M96" s="80"/>
      <c r="N96" s="80"/>
    </row>
    <row r="97" spans="10:14" ht="12.75">
      <c r="J97" s="72"/>
      <c r="K97" s="211" t="s">
        <v>324</v>
      </c>
      <c r="L97" s="212" t="s">
        <v>225</v>
      </c>
      <c r="M97" s="80"/>
      <c r="N97" s="80"/>
    </row>
    <row r="98" spans="10:14" ht="12.75">
      <c r="J98" s="213" t="s">
        <v>218</v>
      </c>
      <c r="K98" s="69" t="s">
        <v>219</v>
      </c>
      <c r="L98" s="73" t="s">
        <v>219</v>
      </c>
      <c r="M98" s="80"/>
      <c r="N98" s="80"/>
    </row>
    <row r="99" spans="10:14" ht="12.75">
      <c r="J99" s="126"/>
      <c r="K99" s="59"/>
      <c r="L99" s="161"/>
      <c r="M99" s="80"/>
      <c r="N99" s="80"/>
    </row>
    <row r="100" spans="10:14" ht="12.75">
      <c r="J100" s="126"/>
      <c r="K100" s="59"/>
      <c r="L100" s="161"/>
      <c r="M100" s="80"/>
      <c r="N100" s="80"/>
    </row>
    <row r="101" spans="10:14" ht="12.75">
      <c r="J101" s="126"/>
      <c r="K101" s="59"/>
      <c r="L101" s="161"/>
      <c r="M101" s="80"/>
      <c r="N101" s="80"/>
    </row>
    <row r="102" spans="10:14" ht="12.75">
      <c r="J102" s="126"/>
      <c r="K102" s="59"/>
      <c r="L102" s="161"/>
      <c r="M102" s="80"/>
      <c r="N102" s="80"/>
    </row>
    <row r="103" spans="10:14" ht="12.75">
      <c r="J103" s="126"/>
      <c r="K103" s="59"/>
      <c r="L103" s="161"/>
      <c r="M103" s="80"/>
      <c r="N103" s="80"/>
    </row>
    <row r="104" spans="10:16" ht="12.75">
      <c r="J104" s="126"/>
      <c r="K104" s="59"/>
      <c r="L104" s="161"/>
      <c r="M104" s="80"/>
      <c r="N104" s="80"/>
      <c r="P104" s="82"/>
    </row>
    <row r="105" spans="10:15" ht="13.5" thickBot="1">
      <c r="J105" s="126"/>
      <c r="K105" s="59"/>
      <c r="L105" s="161"/>
      <c r="M105" s="80"/>
      <c r="N105" s="80"/>
      <c r="O105" s="82"/>
    </row>
    <row r="106" spans="1:14" ht="12.75">
      <c r="A106" s="70"/>
      <c r="B106" s="344"/>
      <c r="C106" s="344"/>
      <c r="D106" s="71"/>
      <c r="E106" s="71"/>
      <c r="F106" s="71"/>
      <c r="G106" s="177"/>
      <c r="J106" s="126"/>
      <c r="K106" s="59"/>
      <c r="L106" s="161"/>
      <c r="M106" s="80"/>
      <c r="N106" s="80"/>
    </row>
    <row r="107" spans="1:14" ht="12.75">
      <c r="A107" s="339" t="s">
        <v>266</v>
      </c>
      <c r="B107" s="281"/>
      <c r="C107" s="281"/>
      <c r="D107" s="281"/>
      <c r="E107" s="281"/>
      <c r="F107" s="281"/>
      <c r="G107" s="255"/>
      <c r="H107" s="85"/>
      <c r="J107" s="126"/>
      <c r="K107" s="59"/>
      <c r="L107" s="161"/>
      <c r="M107" s="80"/>
      <c r="N107" s="80"/>
    </row>
    <row r="108" spans="1:14" ht="12.75">
      <c r="A108" s="72"/>
      <c r="B108" s="84"/>
      <c r="C108" s="84"/>
      <c r="D108" s="48"/>
      <c r="E108" s="48"/>
      <c r="F108" s="48"/>
      <c r="G108" s="161"/>
      <c r="H108" s="48"/>
      <c r="J108" s="126"/>
      <c r="K108" s="59"/>
      <c r="L108" s="161"/>
      <c r="M108" s="80"/>
      <c r="N108" s="80"/>
    </row>
    <row r="109" spans="1:14" ht="12.75">
      <c r="A109" s="72"/>
      <c r="B109" s="104" t="s">
        <v>275</v>
      </c>
      <c r="C109" s="104" t="s">
        <v>273</v>
      </c>
      <c r="D109" s="92" t="s">
        <v>268</v>
      </c>
      <c r="E109" s="92" t="s">
        <v>271</v>
      </c>
      <c r="F109" s="92" t="s">
        <v>272</v>
      </c>
      <c r="G109" s="185" t="s">
        <v>272</v>
      </c>
      <c r="H109" s="92"/>
      <c r="J109" s="126"/>
      <c r="K109" s="59"/>
      <c r="L109" s="161"/>
      <c r="M109" s="80"/>
      <c r="N109" s="80"/>
    </row>
    <row r="110" spans="1:14" ht="12.75">
      <c r="A110" s="213" t="s">
        <v>267</v>
      </c>
      <c r="B110" s="101" t="s">
        <v>276</v>
      </c>
      <c r="C110" s="101" t="s">
        <v>274</v>
      </c>
      <c r="D110" s="69" t="s">
        <v>269</v>
      </c>
      <c r="E110" s="69" t="s">
        <v>270</v>
      </c>
      <c r="F110" s="341">
        <v>38898</v>
      </c>
      <c r="G110" s="345">
        <v>38533</v>
      </c>
      <c r="H110" s="341"/>
      <c r="J110" s="126"/>
      <c r="K110" s="59"/>
      <c r="L110" s="161"/>
      <c r="M110" s="80"/>
      <c r="N110" s="80"/>
    </row>
    <row r="111" spans="1:14" ht="13.5" thickBot="1">
      <c r="A111" s="72"/>
      <c r="B111" s="84"/>
      <c r="C111" s="84"/>
      <c r="D111" s="48"/>
      <c r="E111" s="48"/>
      <c r="F111" s="48"/>
      <c r="G111" s="161"/>
      <c r="H111" s="48"/>
      <c r="J111" s="74"/>
      <c r="K111" s="75"/>
      <c r="L111" s="76"/>
      <c r="M111" s="80"/>
      <c r="N111" s="80"/>
    </row>
    <row r="112" spans="1:14" ht="12.75">
      <c r="A112" s="126"/>
      <c r="B112" s="105">
        <v>0</v>
      </c>
      <c r="C112" s="105">
        <v>0</v>
      </c>
      <c r="D112" s="117">
        <v>0</v>
      </c>
      <c r="E112" s="118"/>
      <c r="F112" s="117">
        <v>0</v>
      </c>
      <c r="G112" s="331">
        <v>0</v>
      </c>
      <c r="H112" s="117"/>
      <c r="J112" s="79"/>
      <c r="K112" s="79"/>
      <c r="L112" s="80"/>
      <c r="M112" s="80"/>
      <c r="N112" s="80"/>
    </row>
    <row r="113" spans="1:14" ht="12.75">
      <c r="A113" s="126"/>
      <c r="B113" s="105">
        <v>0</v>
      </c>
      <c r="C113" s="105">
        <v>0</v>
      </c>
      <c r="D113" s="117">
        <v>0</v>
      </c>
      <c r="E113" s="118"/>
      <c r="F113" s="117">
        <v>0</v>
      </c>
      <c r="G113" s="331">
        <v>0</v>
      </c>
      <c r="H113" s="117"/>
      <c r="K113" s="48"/>
      <c r="L113" s="80"/>
      <c r="M113" s="80"/>
      <c r="N113" s="80"/>
    </row>
    <row r="114" spans="1:14" ht="12.75">
      <c r="A114" s="126"/>
      <c r="B114" s="105">
        <v>0</v>
      </c>
      <c r="C114" s="105">
        <v>0</v>
      </c>
      <c r="D114" s="117">
        <v>0</v>
      </c>
      <c r="E114" s="118"/>
      <c r="F114" s="117">
        <v>0</v>
      </c>
      <c r="G114" s="331">
        <v>0</v>
      </c>
      <c r="H114" s="117"/>
      <c r="L114" s="80"/>
      <c r="M114" s="80"/>
      <c r="N114" s="80"/>
    </row>
    <row r="115" spans="1:14" ht="12.75">
      <c r="A115" s="126"/>
      <c r="B115" s="105">
        <v>0</v>
      </c>
      <c r="C115" s="105">
        <v>0</v>
      </c>
      <c r="D115" s="117">
        <v>0</v>
      </c>
      <c r="E115" s="118"/>
      <c r="F115" s="117">
        <v>0</v>
      </c>
      <c r="G115" s="331">
        <v>0</v>
      </c>
      <c r="H115" s="117"/>
      <c r="L115" s="80"/>
      <c r="M115" s="80"/>
      <c r="N115" s="80"/>
    </row>
    <row r="116" spans="1:14" ht="13.5" thickBot="1">
      <c r="A116" s="72"/>
      <c r="B116" s="342"/>
      <c r="C116" s="342"/>
      <c r="D116" s="84"/>
      <c r="E116" s="84"/>
      <c r="F116" s="343"/>
      <c r="G116" s="327"/>
      <c r="H116" s="84"/>
      <c r="J116" s="80"/>
      <c r="K116" s="80"/>
      <c r="L116" s="80"/>
      <c r="M116" s="80"/>
      <c r="N116" s="80"/>
    </row>
    <row r="117" spans="1:18" ht="13.5" thickBot="1">
      <c r="A117" s="74"/>
      <c r="B117" s="346"/>
      <c r="C117" s="346"/>
      <c r="D117" s="347"/>
      <c r="E117" s="347"/>
      <c r="F117" s="348"/>
      <c r="G117" s="349"/>
      <c r="H117" s="84"/>
      <c r="J117" s="70"/>
      <c r="K117" s="71"/>
      <c r="L117" s="71"/>
      <c r="M117" s="177"/>
      <c r="O117" s="70"/>
      <c r="P117" s="71"/>
      <c r="Q117" s="71"/>
      <c r="R117" s="177"/>
    </row>
    <row r="118" spans="2:18" ht="12.75">
      <c r="B118" s="32"/>
      <c r="C118" s="32"/>
      <c r="J118" s="339" t="s">
        <v>375</v>
      </c>
      <c r="K118" s="281"/>
      <c r="L118" s="281"/>
      <c r="M118" s="255"/>
      <c r="O118" s="339" t="s">
        <v>376</v>
      </c>
      <c r="P118" s="281"/>
      <c r="Q118" s="281"/>
      <c r="R118" s="255"/>
    </row>
    <row r="119" spans="2:18" ht="12.75">
      <c r="B119" s="32"/>
      <c r="C119" s="32"/>
      <c r="J119" s="72"/>
      <c r="K119" s="48"/>
      <c r="L119" s="48"/>
      <c r="M119" s="161"/>
      <c r="O119" s="72"/>
      <c r="P119" s="48"/>
      <c r="Q119" s="48"/>
      <c r="R119" s="161"/>
    </row>
    <row r="120" spans="2:18" ht="13.5" thickBot="1">
      <c r="B120" s="32"/>
      <c r="C120" s="32"/>
      <c r="J120" s="213" t="s">
        <v>220</v>
      </c>
      <c r="K120" s="69" t="s">
        <v>221</v>
      </c>
      <c r="L120" s="69" t="s">
        <v>222</v>
      </c>
      <c r="M120" s="73" t="s">
        <v>208</v>
      </c>
      <c r="O120" s="213" t="s">
        <v>220</v>
      </c>
      <c r="P120" s="69" t="s">
        <v>221</v>
      </c>
      <c r="Q120" s="69" t="s">
        <v>222</v>
      </c>
      <c r="R120" s="73" t="s">
        <v>208</v>
      </c>
    </row>
    <row r="121" spans="1:18" ht="12.75">
      <c r="A121" s="70"/>
      <c r="B121" s="344"/>
      <c r="C121" s="344"/>
      <c r="D121" s="177"/>
      <c r="J121" s="214"/>
      <c r="K121" s="115"/>
      <c r="L121" s="115"/>
      <c r="M121" s="125"/>
      <c r="O121" s="214"/>
      <c r="P121" s="115"/>
      <c r="Q121" s="115"/>
      <c r="R121" s="125"/>
    </row>
    <row r="122" spans="1:18" ht="12.75">
      <c r="A122" s="72" t="s">
        <v>386</v>
      </c>
      <c r="B122" s="84"/>
      <c r="C122" s="84"/>
      <c r="D122" s="161"/>
      <c r="J122" s="214"/>
      <c r="K122" s="115"/>
      <c r="L122" s="115"/>
      <c r="M122" s="125"/>
      <c r="O122" s="214"/>
      <c r="P122" s="115"/>
      <c r="Q122" s="115"/>
      <c r="R122" s="125"/>
    </row>
    <row r="123" spans="1:18" ht="12.75">
      <c r="A123" s="72"/>
      <c r="B123" s="84"/>
      <c r="C123" s="84"/>
      <c r="D123" s="161"/>
      <c r="J123" s="214"/>
      <c r="K123" s="115"/>
      <c r="L123" s="115"/>
      <c r="M123" s="125"/>
      <c r="O123" s="214"/>
      <c r="P123" s="115"/>
      <c r="Q123" s="115"/>
      <c r="R123" s="125"/>
    </row>
    <row r="124" spans="1:18" s="16" customFormat="1" ht="12.75">
      <c r="A124" s="339" t="s">
        <v>277</v>
      </c>
      <c r="B124" s="464"/>
      <c r="C124" s="464"/>
      <c r="D124" s="465"/>
      <c r="E124"/>
      <c r="F124"/>
      <c r="G124"/>
      <c r="H124"/>
      <c r="I124" s="91"/>
      <c r="J124" s="214"/>
      <c r="K124" s="115"/>
      <c r="L124" s="115"/>
      <c r="M124" s="125"/>
      <c r="N124"/>
      <c r="O124" s="214"/>
      <c r="P124" s="115"/>
      <c r="Q124" s="115"/>
      <c r="R124" s="125"/>
    </row>
    <row r="125" spans="1:18" s="82" customFormat="1" ht="12.75">
      <c r="A125" s="72"/>
      <c r="B125" s="84"/>
      <c r="C125" s="84"/>
      <c r="D125" s="161"/>
      <c r="E125"/>
      <c r="F125"/>
      <c r="G125"/>
      <c r="H125"/>
      <c r="I125" s="90"/>
      <c r="J125" s="214"/>
      <c r="K125" s="115"/>
      <c r="L125" s="115"/>
      <c r="M125" s="125"/>
      <c r="N125"/>
      <c r="O125" s="214"/>
      <c r="P125" s="115"/>
      <c r="Q125" s="115"/>
      <c r="R125" s="125"/>
    </row>
    <row r="126" spans="1:18" ht="12.75">
      <c r="A126" s="350" t="s">
        <v>284</v>
      </c>
      <c r="B126" s="102" t="s">
        <v>278</v>
      </c>
      <c r="C126" s="103" t="s">
        <v>279</v>
      </c>
      <c r="D126" s="351" t="s">
        <v>207</v>
      </c>
      <c r="J126" s="214"/>
      <c r="K126" s="115"/>
      <c r="L126" s="115"/>
      <c r="M126" s="125"/>
      <c r="O126" s="214"/>
      <c r="P126" s="115"/>
      <c r="Q126" s="115"/>
      <c r="R126" s="125"/>
    </row>
    <row r="127" spans="1:18" ht="12.75">
      <c r="A127" s="72">
        <v>2007</v>
      </c>
      <c r="B127" s="119">
        <v>0</v>
      </c>
      <c r="C127" s="119">
        <v>0</v>
      </c>
      <c r="D127" s="330">
        <f aca="true" t="shared" si="5" ref="D127:D132">SUM(B127:C127)</f>
        <v>0</v>
      </c>
      <c r="J127" s="214"/>
      <c r="K127" s="115"/>
      <c r="L127" s="115"/>
      <c r="M127" s="125"/>
      <c r="O127" s="214"/>
      <c r="P127" s="115"/>
      <c r="Q127" s="115"/>
      <c r="R127" s="125"/>
    </row>
    <row r="128" spans="1:18" ht="12.75">
      <c r="A128" s="72">
        <v>2008</v>
      </c>
      <c r="B128" s="115">
        <v>0</v>
      </c>
      <c r="C128" s="115">
        <v>0</v>
      </c>
      <c r="D128" s="182">
        <f t="shared" si="5"/>
        <v>0</v>
      </c>
      <c r="J128" s="214"/>
      <c r="K128" s="115"/>
      <c r="L128" s="115"/>
      <c r="M128" s="125"/>
      <c r="O128" s="214"/>
      <c r="P128" s="115"/>
      <c r="Q128" s="115"/>
      <c r="R128" s="125"/>
    </row>
    <row r="129" spans="1:18" ht="12.75">
      <c r="A129" s="72">
        <v>2009</v>
      </c>
      <c r="B129" s="115">
        <v>0</v>
      </c>
      <c r="C129" s="115">
        <v>0</v>
      </c>
      <c r="D129" s="182">
        <f t="shared" si="5"/>
        <v>0</v>
      </c>
      <c r="J129" s="214"/>
      <c r="K129" s="115"/>
      <c r="L129" s="115"/>
      <c r="M129" s="125"/>
      <c r="O129" s="214"/>
      <c r="P129" s="115"/>
      <c r="Q129" s="115"/>
      <c r="R129" s="125"/>
    </row>
    <row r="130" spans="1:18" ht="12.75">
      <c r="A130" s="72">
        <v>2010</v>
      </c>
      <c r="B130" s="115">
        <v>0</v>
      </c>
      <c r="C130" s="115">
        <v>0</v>
      </c>
      <c r="D130" s="182">
        <f t="shared" si="5"/>
        <v>0</v>
      </c>
      <c r="J130" s="214"/>
      <c r="K130" s="115"/>
      <c r="L130" s="115"/>
      <c r="M130" s="125"/>
      <c r="O130" s="214"/>
      <c r="P130" s="115"/>
      <c r="Q130" s="115"/>
      <c r="R130" s="125"/>
    </row>
    <row r="131" spans="1:18" ht="12.75">
      <c r="A131" s="72">
        <v>2011</v>
      </c>
      <c r="B131" s="115">
        <v>0</v>
      </c>
      <c r="C131" s="115">
        <v>0</v>
      </c>
      <c r="D131" s="182">
        <f t="shared" si="5"/>
        <v>0</v>
      </c>
      <c r="J131" s="214"/>
      <c r="K131" s="115"/>
      <c r="L131" s="115"/>
      <c r="M131" s="125"/>
      <c r="O131" s="214"/>
      <c r="P131" s="115"/>
      <c r="Q131" s="115"/>
      <c r="R131" s="125"/>
    </row>
    <row r="132" spans="1:18" ht="12.75">
      <c r="A132" s="352" t="s">
        <v>280</v>
      </c>
      <c r="B132" s="120">
        <v>0</v>
      </c>
      <c r="C132" s="120">
        <v>0</v>
      </c>
      <c r="D132" s="353">
        <f t="shared" si="5"/>
        <v>0</v>
      </c>
      <c r="J132" s="214"/>
      <c r="K132" s="115"/>
      <c r="L132" s="115"/>
      <c r="M132" s="125"/>
      <c r="O132" s="214"/>
      <c r="P132" s="115"/>
      <c r="Q132" s="115"/>
      <c r="R132" s="125"/>
    </row>
    <row r="133" spans="1:18" ht="12.75">
      <c r="A133" s="72"/>
      <c r="B133" s="84"/>
      <c r="C133" s="84"/>
      <c r="D133" s="327"/>
      <c r="J133" s="214"/>
      <c r="K133" s="115"/>
      <c r="L133" s="115"/>
      <c r="M133" s="125"/>
      <c r="O133" s="214"/>
      <c r="P133" s="115"/>
      <c r="Q133" s="115"/>
      <c r="R133" s="125"/>
    </row>
    <row r="134" spans="1:18" ht="13.5" thickBot="1">
      <c r="A134" s="72" t="s">
        <v>207</v>
      </c>
      <c r="B134" s="113">
        <f>SUM(B127:B133)</f>
        <v>0</v>
      </c>
      <c r="C134" s="113">
        <f>SUM(C127:C133)</f>
        <v>0</v>
      </c>
      <c r="D134" s="354">
        <f>SUM(D127:D133)</f>
        <v>0</v>
      </c>
      <c r="J134" s="214"/>
      <c r="K134" s="115"/>
      <c r="L134" s="115"/>
      <c r="M134" s="125"/>
      <c r="O134" s="214"/>
      <c r="P134" s="115"/>
      <c r="Q134" s="115"/>
      <c r="R134" s="125"/>
    </row>
    <row r="135" spans="1:18" ht="14.25" thickBot="1" thickTop="1">
      <c r="A135" s="74"/>
      <c r="B135" s="347"/>
      <c r="C135" s="347"/>
      <c r="D135" s="349"/>
      <c r="J135" s="214"/>
      <c r="K135" s="115"/>
      <c r="L135" s="115"/>
      <c r="M135" s="125"/>
      <c r="O135" s="214"/>
      <c r="P135" s="115"/>
      <c r="Q135" s="115"/>
      <c r="R135" s="125"/>
    </row>
    <row r="136" spans="2:18" ht="13.5" thickBot="1">
      <c r="B136" s="84"/>
      <c r="C136" s="84"/>
      <c r="D136" s="84"/>
      <c r="J136" s="215"/>
      <c r="K136" s="216"/>
      <c r="L136" s="216"/>
      <c r="M136" s="217"/>
      <c r="O136" s="215"/>
      <c r="P136" s="216"/>
      <c r="Q136" s="216"/>
      <c r="R136" s="217"/>
    </row>
    <row r="137" spans="2:14" ht="12.75">
      <c r="B137" s="32"/>
      <c r="C137" s="32"/>
      <c r="J137" s="79"/>
      <c r="K137" s="79"/>
      <c r="L137" s="79"/>
      <c r="M137" s="79"/>
      <c r="N137" s="79"/>
    </row>
    <row r="138" spans="2:14" ht="12.75">
      <c r="B138" s="32"/>
      <c r="C138" s="32"/>
      <c r="J138" s="79"/>
      <c r="K138" s="79"/>
      <c r="L138" s="79"/>
      <c r="M138" s="79"/>
      <c r="N138" s="79"/>
    </row>
    <row r="139" spans="1:16" s="82" customFormat="1" ht="12.75">
      <c r="A139"/>
      <c r="B139" s="32"/>
      <c r="C139" s="32"/>
      <c r="D139"/>
      <c r="E139"/>
      <c r="F139"/>
      <c r="G139"/>
      <c r="H139"/>
      <c r="I139" s="90"/>
      <c r="J139" s="79"/>
      <c r="K139" s="79"/>
      <c r="L139" s="79"/>
      <c r="M139" s="79"/>
      <c r="N139" s="79"/>
      <c r="O139"/>
      <c r="P139"/>
    </row>
    <row r="140" spans="2:14" ht="13.5" thickBot="1">
      <c r="B140" s="32"/>
      <c r="C140" s="32"/>
      <c r="J140" s="79"/>
      <c r="K140" s="79"/>
      <c r="L140" s="79"/>
      <c r="M140" s="79"/>
      <c r="N140" s="79"/>
    </row>
    <row r="141" spans="1:14" ht="13.5" thickBot="1">
      <c r="A141" s="70"/>
      <c r="B141" s="344"/>
      <c r="C141" s="344"/>
      <c r="D141" s="71"/>
      <c r="E141" s="71"/>
      <c r="F141" s="71"/>
      <c r="G141" s="177"/>
      <c r="J141" s="79"/>
      <c r="K141" s="79"/>
      <c r="L141" s="79"/>
      <c r="M141" s="79"/>
      <c r="N141" s="79"/>
    </row>
    <row r="142" spans="1:14" ht="12.75">
      <c r="A142" s="339" t="s">
        <v>281</v>
      </c>
      <c r="B142" s="281"/>
      <c r="C142" s="281"/>
      <c r="D142" s="281"/>
      <c r="E142" s="281"/>
      <c r="F142" s="281"/>
      <c r="G142" s="255"/>
      <c r="J142" s="378"/>
      <c r="K142" s="379"/>
      <c r="L142" s="379"/>
      <c r="M142" s="380"/>
      <c r="N142" s="79"/>
    </row>
    <row r="143" spans="1:14" ht="12.75">
      <c r="A143" s="72"/>
      <c r="B143" s="84"/>
      <c r="C143" s="84"/>
      <c r="D143" s="48"/>
      <c r="E143" s="48"/>
      <c r="F143" s="48"/>
      <c r="G143" s="161"/>
      <c r="J143" s="339" t="s">
        <v>236</v>
      </c>
      <c r="K143" s="281"/>
      <c r="L143" s="281"/>
      <c r="M143" s="255"/>
      <c r="N143" s="79"/>
    </row>
    <row r="144" spans="1:16" ht="12.75">
      <c r="A144" s="170"/>
      <c r="B144" s="104" t="s">
        <v>282</v>
      </c>
      <c r="C144" s="104" t="s">
        <v>278</v>
      </c>
      <c r="D144" s="92" t="s">
        <v>268</v>
      </c>
      <c r="E144" s="92" t="s">
        <v>271</v>
      </c>
      <c r="F144" s="92" t="s">
        <v>272</v>
      </c>
      <c r="G144" s="185" t="s">
        <v>272</v>
      </c>
      <c r="H144" s="16"/>
      <c r="J144" s="381"/>
      <c r="K144" s="376"/>
      <c r="L144" s="377" t="s">
        <v>324</v>
      </c>
      <c r="M144" s="382" t="s">
        <v>225</v>
      </c>
      <c r="N144" s="79"/>
      <c r="P144" s="82"/>
    </row>
    <row r="145" spans="1:15" ht="12.75">
      <c r="A145" s="213" t="s">
        <v>267</v>
      </c>
      <c r="B145" s="101" t="s">
        <v>283</v>
      </c>
      <c r="C145" s="101" t="s">
        <v>85</v>
      </c>
      <c r="D145" s="69" t="s">
        <v>269</v>
      </c>
      <c r="E145" s="69" t="s">
        <v>270</v>
      </c>
      <c r="F145" s="341">
        <v>38898</v>
      </c>
      <c r="G145" s="345">
        <v>38533</v>
      </c>
      <c r="H145" s="82"/>
      <c r="J145" s="470" t="s">
        <v>237</v>
      </c>
      <c r="K145" s="471"/>
      <c r="L145" s="386"/>
      <c r="M145" s="383"/>
      <c r="N145" s="79"/>
      <c r="O145" s="82"/>
    </row>
    <row r="146" spans="1:14" ht="12.75">
      <c r="A146" s="72"/>
      <c r="B146" s="84"/>
      <c r="C146" s="84"/>
      <c r="D146" s="48"/>
      <c r="E146" s="48"/>
      <c r="F146" s="48"/>
      <c r="G146" s="161"/>
      <c r="J146" s="472" t="s">
        <v>240</v>
      </c>
      <c r="K146" s="473"/>
      <c r="L146" s="115"/>
      <c r="M146" s="125"/>
      <c r="N146" s="79"/>
    </row>
    <row r="147" spans="1:14" ht="12.75">
      <c r="A147" s="126"/>
      <c r="B147" s="105">
        <v>0</v>
      </c>
      <c r="C147" s="117">
        <v>0</v>
      </c>
      <c r="D147" s="117">
        <v>0</v>
      </c>
      <c r="E147" s="59"/>
      <c r="F147" s="117">
        <v>0</v>
      </c>
      <c r="G147" s="331">
        <v>0</v>
      </c>
      <c r="J147" s="472" t="s">
        <v>241</v>
      </c>
      <c r="K147" s="473"/>
      <c r="L147" s="115"/>
      <c r="M147" s="125"/>
      <c r="N147" s="79"/>
    </row>
    <row r="148" spans="1:14" ht="12.75">
      <c r="A148" s="126"/>
      <c r="B148" s="105">
        <v>0</v>
      </c>
      <c r="C148" s="117">
        <v>0</v>
      </c>
      <c r="D148" s="117">
        <v>0</v>
      </c>
      <c r="E148" s="59"/>
      <c r="F148" s="117">
        <v>0</v>
      </c>
      <c r="G148" s="331">
        <v>0</v>
      </c>
      <c r="J148" s="472" t="s">
        <v>242</v>
      </c>
      <c r="K148" s="473"/>
      <c r="L148" s="109">
        <f>SUM(L145:L147)</f>
        <v>0</v>
      </c>
      <c r="M148" s="330">
        <f>SUM(M145:M147)</f>
        <v>0</v>
      </c>
      <c r="N148" s="79"/>
    </row>
    <row r="149" spans="1:14" ht="12.75">
      <c r="A149" s="126"/>
      <c r="B149" s="105">
        <v>0</v>
      </c>
      <c r="C149" s="117">
        <v>0</v>
      </c>
      <c r="D149" s="117">
        <v>0</v>
      </c>
      <c r="E149" s="59"/>
      <c r="F149" s="117">
        <v>0</v>
      </c>
      <c r="G149" s="331">
        <v>0</v>
      </c>
      <c r="J149" s="472" t="s">
        <v>243</v>
      </c>
      <c r="K149" s="473"/>
      <c r="L149" s="116"/>
      <c r="M149" s="384"/>
      <c r="N149" s="65" t="s">
        <v>186</v>
      </c>
    </row>
    <row r="150" spans="1:14" ht="13.5" thickBot="1">
      <c r="A150" s="126"/>
      <c r="B150" s="105">
        <v>0</v>
      </c>
      <c r="C150" s="117">
        <v>0</v>
      </c>
      <c r="D150" s="117">
        <v>0</v>
      </c>
      <c r="E150" s="59"/>
      <c r="F150" s="117">
        <v>0</v>
      </c>
      <c r="G150" s="331">
        <v>0</v>
      </c>
      <c r="J150" s="474" t="s">
        <v>244</v>
      </c>
      <c r="K150" s="475"/>
      <c r="L150" s="387">
        <f>SUM(L148:L149)</f>
        <v>0</v>
      </c>
      <c r="M150" s="385">
        <f>SUM(M148:M149)</f>
        <v>0</v>
      </c>
      <c r="N150" s="79"/>
    </row>
    <row r="151" spans="1:14" ht="12.75">
      <c r="A151" s="72"/>
      <c r="B151" s="342"/>
      <c r="C151" s="84"/>
      <c r="D151" s="84"/>
      <c r="E151" s="48"/>
      <c r="F151" s="84"/>
      <c r="G151" s="161"/>
      <c r="M151" s="108"/>
      <c r="N151" s="108"/>
    </row>
    <row r="152" spans="1:14" ht="13.5" thickBot="1">
      <c r="A152" s="74"/>
      <c r="B152" s="347"/>
      <c r="C152" s="347"/>
      <c r="D152" s="347"/>
      <c r="E152" s="75"/>
      <c r="F152" s="75"/>
      <c r="G152" s="76"/>
      <c r="K152" s="48"/>
      <c r="L152" s="48"/>
      <c r="M152" s="79"/>
      <c r="N152" s="79"/>
    </row>
    <row r="153" spans="2:14" ht="12.75">
      <c r="B153" s="32"/>
      <c r="C153" s="32"/>
      <c r="L153" s="48"/>
      <c r="M153" s="79"/>
      <c r="N153" s="79"/>
    </row>
    <row r="154" spans="2:14" ht="13.5" thickBot="1">
      <c r="B154" s="32"/>
      <c r="C154" s="32"/>
      <c r="J154" s="79"/>
      <c r="K154" s="94"/>
      <c r="L154" s="95"/>
      <c r="M154" s="94"/>
      <c r="N154" s="94"/>
    </row>
    <row r="155" spans="1:16" s="82" customFormat="1" ht="12.75">
      <c r="A155" s="70"/>
      <c r="B155" s="344"/>
      <c r="C155" s="344"/>
      <c r="D155" s="177"/>
      <c r="E155"/>
      <c r="F155"/>
      <c r="G155"/>
      <c r="H155"/>
      <c r="I155" s="90"/>
      <c r="J155" s="79"/>
      <c r="K155" s="96"/>
      <c r="L155" s="97"/>
      <c r="M155" s="96"/>
      <c r="N155" s="96"/>
      <c r="O155"/>
      <c r="P155"/>
    </row>
    <row r="156" spans="1:16" s="16" customFormat="1" ht="12.75">
      <c r="A156" s="72" t="s">
        <v>420</v>
      </c>
      <c r="B156" s="84"/>
      <c r="C156" s="84"/>
      <c r="D156" s="161"/>
      <c r="E156"/>
      <c r="F156"/>
      <c r="G156"/>
      <c r="H156"/>
      <c r="I156" s="91"/>
      <c r="J156" s="79"/>
      <c r="K156" s="98"/>
      <c r="L156" s="99"/>
      <c r="M156" s="99"/>
      <c r="N156" s="99"/>
      <c r="O156"/>
      <c r="P156"/>
    </row>
    <row r="157" spans="1:14" ht="13.5" thickBot="1">
      <c r="A157" s="72"/>
      <c r="B157" s="84"/>
      <c r="C157" s="84"/>
      <c r="D157" s="161"/>
      <c r="J157" s="79"/>
      <c r="K157" s="96"/>
      <c r="L157" s="96"/>
      <c r="M157" s="96"/>
      <c r="N157" s="96"/>
    </row>
    <row r="158" spans="1:22" ht="12.75">
      <c r="A158" s="339" t="s">
        <v>277</v>
      </c>
      <c r="B158" s="464"/>
      <c r="C158" s="464"/>
      <c r="D158" s="465"/>
      <c r="J158" s="144" t="s">
        <v>438</v>
      </c>
      <c r="K158" s="230"/>
      <c r="L158" s="230"/>
      <c r="M158" s="230"/>
      <c r="N158" s="230"/>
      <c r="O158" s="138"/>
      <c r="Q158" s="144" t="s">
        <v>439</v>
      </c>
      <c r="R158" s="230"/>
      <c r="S158" s="230"/>
      <c r="T158" s="230"/>
      <c r="U158" s="230"/>
      <c r="V158" s="138"/>
    </row>
    <row r="159" spans="1:22" ht="12.75">
      <c r="A159" s="72"/>
      <c r="B159" s="84"/>
      <c r="C159" s="84"/>
      <c r="D159" s="161"/>
      <c r="J159" s="72"/>
      <c r="K159" s="48"/>
      <c r="L159" s="48"/>
      <c r="M159" s="48"/>
      <c r="N159" s="156" t="s">
        <v>186</v>
      </c>
      <c r="O159" s="161"/>
      <c r="Q159" s="72"/>
      <c r="R159" s="48"/>
      <c r="S159" s="48"/>
      <c r="T159" s="48"/>
      <c r="U159" s="156" t="s">
        <v>186</v>
      </c>
      <c r="V159" s="161"/>
    </row>
    <row r="160" spans="1:22" ht="12.75">
      <c r="A160" s="355" t="s">
        <v>284</v>
      </c>
      <c r="B160" s="103" t="s">
        <v>278</v>
      </c>
      <c r="C160" s="103" t="s">
        <v>279</v>
      </c>
      <c r="D160" s="196" t="s">
        <v>207</v>
      </c>
      <c r="E160" s="82"/>
      <c r="F160" s="82"/>
      <c r="G160" s="82"/>
      <c r="H160" s="82"/>
      <c r="J160" s="388" t="s">
        <v>252</v>
      </c>
      <c r="K160" s="77" t="s">
        <v>292</v>
      </c>
      <c r="L160" s="77" t="s">
        <v>293</v>
      </c>
      <c r="M160" s="77" t="s">
        <v>294</v>
      </c>
      <c r="N160" s="77" t="s">
        <v>295</v>
      </c>
      <c r="O160" s="196" t="s">
        <v>296</v>
      </c>
      <c r="P160" s="82"/>
      <c r="Q160" s="388" t="s">
        <v>252</v>
      </c>
      <c r="R160" s="77" t="s">
        <v>292</v>
      </c>
      <c r="S160" s="77" t="s">
        <v>293</v>
      </c>
      <c r="T160" s="77" t="s">
        <v>294</v>
      </c>
      <c r="U160" s="77" t="s">
        <v>295</v>
      </c>
      <c r="V160" s="196" t="s">
        <v>296</v>
      </c>
    </row>
    <row r="161" spans="1:22" ht="12.75">
      <c r="A161" s="72"/>
      <c r="B161" s="84"/>
      <c r="C161" s="84"/>
      <c r="D161" s="161"/>
      <c r="J161" s="72" t="s">
        <v>239</v>
      </c>
      <c r="K161" s="115"/>
      <c r="L161" s="115"/>
      <c r="M161" s="115"/>
      <c r="N161" s="115"/>
      <c r="O161" s="330">
        <f>K161+L161+M161+N161</f>
        <v>0</v>
      </c>
      <c r="P161" s="16"/>
      <c r="Q161" s="72" t="s">
        <v>239</v>
      </c>
      <c r="R161" s="115"/>
      <c r="S161" s="115"/>
      <c r="T161" s="115"/>
      <c r="U161" s="115"/>
      <c r="V161" s="330">
        <f>R161+S161+T161+U161</f>
        <v>0</v>
      </c>
    </row>
    <row r="162" spans="1:22" ht="12.75">
      <c r="A162" s="72">
        <v>2007</v>
      </c>
      <c r="B162" s="119">
        <v>0</v>
      </c>
      <c r="C162" s="119">
        <v>0</v>
      </c>
      <c r="D162" s="330">
        <f aca="true" t="shared" si="6" ref="D162:D167">SUM(B162:C162)</f>
        <v>0</v>
      </c>
      <c r="J162" s="72" t="s">
        <v>245</v>
      </c>
      <c r="K162" s="115"/>
      <c r="L162" s="115"/>
      <c r="M162" s="115"/>
      <c r="N162" s="115"/>
      <c r="O162" s="182">
        <f>K162+L162+M162+N162</f>
        <v>0</v>
      </c>
      <c r="Q162" s="72" t="s">
        <v>245</v>
      </c>
      <c r="R162" s="115"/>
      <c r="S162" s="115"/>
      <c r="T162" s="115"/>
      <c r="U162" s="115"/>
      <c r="V162" s="182">
        <f>R162+S162+T162+U162</f>
        <v>0</v>
      </c>
    </row>
    <row r="163" spans="1:22" ht="12.75">
      <c r="A163" s="72">
        <v>2008</v>
      </c>
      <c r="B163" s="115">
        <v>0</v>
      </c>
      <c r="C163" s="115">
        <v>0</v>
      </c>
      <c r="D163" s="182">
        <f t="shared" si="6"/>
        <v>0</v>
      </c>
      <c r="J163" s="72" t="s">
        <v>246</v>
      </c>
      <c r="K163" s="115"/>
      <c r="L163" s="115"/>
      <c r="M163" s="115"/>
      <c r="N163" s="115"/>
      <c r="O163" s="182">
        <f>K163+L163+M163+N163</f>
        <v>0</v>
      </c>
      <c r="Q163" s="72" t="s">
        <v>246</v>
      </c>
      <c r="R163" s="115"/>
      <c r="S163" s="115"/>
      <c r="T163" s="115"/>
      <c r="U163" s="115"/>
      <c r="V163" s="182">
        <f>R163+S163+T163+U163</f>
        <v>0</v>
      </c>
    </row>
    <row r="164" spans="1:22" ht="12.75">
      <c r="A164" s="72">
        <v>2009</v>
      </c>
      <c r="B164" s="115">
        <v>0</v>
      </c>
      <c r="C164" s="115">
        <v>0</v>
      </c>
      <c r="D164" s="182">
        <f t="shared" si="6"/>
        <v>0</v>
      </c>
      <c r="J164" s="72" t="s">
        <v>247</v>
      </c>
      <c r="K164" s="115"/>
      <c r="L164" s="115"/>
      <c r="M164" s="115"/>
      <c r="N164" s="115"/>
      <c r="O164" s="182">
        <f>K164+L164+M164+N164</f>
        <v>0</v>
      </c>
      <c r="Q164" s="72" t="s">
        <v>247</v>
      </c>
      <c r="R164" s="115"/>
      <c r="S164" s="115"/>
      <c r="T164" s="115"/>
      <c r="U164" s="115"/>
      <c r="V164" s="182">
        <f>R164+S164+T164+U164</f>
        <v>0</v>
      </c>
    </row>
    <row r="165" spans="1:22" ht="12.75">
      <c r="A165" s="72">
        <v>2010</v>
      </c>
      <c r="B165" s="115">
        <v>0</v>
      </c>
      <c r="C165" s="115">
        <v>0</v>
      </c>
      <c r="D165" s="182">
        <f t="shared" si="6"/>
        <v>0</v>
      </c>
      <c r="J165" s="72" t="s">
        <v>248</v>
      </c>
      <c r="K165" s="115"/>
      <c r="L165" s="115"/>
      <c r="M165" s="115"/>
      <c r="N165" s="115"/>
      <c r="O165" s="182">
        <f>K165+L165+M165+N165</f>
        <v>0</v>
      </c>
      <c r="Q165" s="72" t="s">
        <v>248</v>
      </c>
      <c r="R165" s="115"/>
      <c r="S165" s="115"/>
      <c r="T165" s="115"/>
      <c r="U165" s="115"/>
      <c r="V165" s="182">
        <f>R165+S165+T165+U165</f>
        <v>0</v>
      </c>
    </row>
    <row r="166" spans="1:22" ht="12.75">
      <c r="A166" s="72">
        <v>2011</v>
      </c>
      <c r="B166" s="115">
        <v>0</v>
      </c>
      <c r="C166" s="115">
        <v>0</v>
      </c>
      <c r="D166" s="182">
        <f t="shared" si="6"/>
        <v>0</v>
      </c>
      <c r="J166" s="72" t="s">
        <v>249</v>
      </c>
      <c r="K166" s="111">
        <f>SUM(K161:K165)</f>
        <v>0</v>
      </c>
      <c r="L166" s="111">
        <f>SUM(L161:L165)</f>
        <v>0</v>
      </c>
      <c r="M166" s="111">
        <f>SUM(M161:M165)</f>
        <v>0</v>
      </c>
      <c r="N166" s="111">
        <f>SUM(N161:N165)</f>
        <v>0</v>
      </c>
      <c r="O166" s="182">
        <f>SUM(O161:O165)</f>
        <v>0</v>
      </c>
      <c r="Q166" s="72" t="s">
        <v>249</v>
      </c>
      <c r="R166" s="111">
        <f>SUM(R161:R165)</f>
        <v>0</v>
      </c>
      <c r="S166" s="111">
        <f>SUM(S161:S165)</f>
        <v>0</v>
      </c>
      <c r="T166" s="111">
        <f>SUM(T161:T165)</f>
        <v>0</v>
      </c>
      <c r="U166" s="111">
        <f>SUM(U161:U165)</f>
        <v>0</v>
      </c>
      <c r="V166" s="182">
        <f>SUM(V161:V165)</f>
        <v>0</v>
      </c>
    </row>
    <row r="167" spans="1:22" ht="12.75">
      <c r="A167" s="352" t="s">
        <v>280</v>
      </c>
      <c r="B167" s="120">
        <v>0</v>
      </c>
      <c r="C167" s="120">
        <v>0</v>
      </c>
      <c r="D167" s="353">
        <f t="shared" si="6"/>
        <v>0</v>
      </c>
      <c r="J167" s="72"/>
      <c r="K167" s="84"/>
      <c r="L167" s="84"/>
      <c r="M167" s="84"/>
      <c r="N167" s="84"/>
      <c r="O167" s="327"/>
      <c r="Q167" s="72"/>
      <c r="R167" s="84"/>
      <c r="S167" s="84"/>
      <c r="T167" s="84"/>
      <c r="U167" s="84"/>
      <c r="V167" s="327"/>
    </row>
    <row r="168" spans="1:22" ht="12.75">
      <c r="A168" s="72"/>
      <c r="B168" s="84"/>
      <c r="C168" s="84"/>
      <c r="D168" s="327"/>
      <c r="J168" s="240" t="s">
        <v>250</v>
      </c>
      <c r="K168" s="84"/>
      <c r="L168" s="84"/>
      <c r="M168" s="84"/>
      <c r="N168" s="84"/>
      <c r="O168" s="327"/>
      <c r="Q168" s="240" t="s">
        <v>250</v>
      </c>
      <c r="R168" s="84"/>
      <c r="S168" s="84"/>
      <c r="T168" s="84"/>
      <c r="U168" s="84"/>
      <c r="V168" s="327"/>
    </row>
    <row r="169" spans="1:22" ht="13.5" thickBot="1">
      <c r="A169" s="72" t="s">
        <v>207</v>
      </c>
      <c r="B169" s="113">
        <f>SUM(B162:B168)</f>
        <v>0</v>
      </c>
      <c r="C169" s="113">
        <f>SUM(C162:C168)</f>
        <v>0</v>
      </c>
      <c r="D169" s="354">
        <f>SUM(D162:D168)</f>
        <v>0</v>
      </c>
      <c r="J169" s="72" t="s">
        <v>245</v>
      </c>
      <c r="K169" s="115"/>
      <c r="L169" s="115"/>
      <c r="M169" s="115"/>
      <c r="N169" s="115"/>
      <c r="O169" s="182">
        <f>K169+L169+M169+N169</f>
        <v>0</v>
      </c>
      <c r="Q169" s="72" t="s">
        <v>245</v>
      </c>
      <c r="R169" s="115"/>
      <c r="S169" s="115"/>
      <c r="T169" s="115"/>
      <c r="U169" s="115"/>
      <c r="V169" s="182">
        <f>R169+S169+T169+U169</f>
        <v>0</v>
      </c>
    </row>
    <row r="170" spans="1:22" ht="14.25" thickBot="1" thickTop="1">
      <c r="A170" s="74"/>
      <c r="B170" s="347"/>
      <c r="C170" s="347"/>
      <c r="D170" s="349"/>
      <c r="J170" s="72" t="s">
        <v>297</v>
      </c>
      <c r="K170" s="115"/>
      <c r="L170" s="115"/>
      <c r="M170" s="115"/>
      <c r="N170" s="115"/>
      <c r="O170" s="182">
        <f>K170+L170+M170+N170</f>
        <v>0</v>
      </c>
      <c r="Q170" s="72" t="s">
        <v>297</v>
      </c>
      <c r="R170" s="115"/>
      <c r="S170" s="115"/>
      <c r="T170" s="115"/>
      <c r="U170" s="115"/>
      <c r="V170" s="182">
        <f>R170+S170+T170+U170</f>
        <v>0</v>
      </c>
    </row>
    <row r="171" spans="2:22" ht="12.75">
      <c r="B171" s="32"/>
      <c r="C171" s="32"/>
      <c r="J171" s="72" t="s">
        <v>247</v>
      </c>
      <c r="K171" s="115"/>
      <c r="L171" s="115"/>
      <c r="M171" s="115"/>
      <c r="N171" s="115"/>
      <c r="O171" s="182">
        <f>K171+L171+M171+N171</f>
        <v>0</v>
      </c>
      <c r="Q171" s="72" t="s">
        <v>247</v>
      </c>
      <c r="R171" s="115"/>
      <c r="S171" s="115"/>
      <c r="T171" s="115"/>
      <c r="U171" s="115"/>
      <c r="V171" s="182">
        <f>R171+S171+T171+U171</f>
        <v>0</v>
      </c>
    </row>
    <row r="172" spans="2:22" ht="12.75">
      <c r="B172" s="32"/>
      <c r="C172" s="32"/>
      <c r="J172" s="72" t="s">
        <v>253</v>
      </c>
      <c r="K172" s="111">
        <f>SUM(K169:K171)</f>
        <v>0</v>
      </c>
      <c r="L172" s="111">
        <f>SUM(L169:L171)</f>
        <v>0</v>
      </c>
      <c r="M172" s="111">
        <f>SUM(M169:M171)</f>
        <v>0</v>
      </c>
      <c r="N172" s="111">
        <f>SUM(N169:N171)</f>
        <v>0</v>
      </c>
      <c r="O172" s="182">
        <f>SUM(O169:O171)</f>
        <v>0</v>
      </c>
      <c r="Q172" s="72" t="s">
        <v>253</v>
      </c>
      <c r="R172" s="111">
        <f>SUM(R169:R171)</f>
        <v>0</v>
      </c>
      <c r="S172" s="111">
        <f>SUM(S169:S171)</f>
        <v>0</v>
      </c>
      <c r="T172" s="111">
        <f>SUM(T169:T171)</f>
        <v>0</v>
      </c>
      <c r="U172" s="111">
        <f>SUM(U169:U171)</f>
        <v>0</v>
      </c>
      <c r="V172" s="182">
        <f>SUM(V169:V171)</f>
        <v>0</v>
      </c>
    </row>
    <row r="173" spans="2:22" ht="12.75">
      <c r="B173" s="32"/>
      <c r="C173" s="32"/>
      <c r="J173" s="72"/>
      <c r="K173" s="84"/>
      <c r="L173" s="84"/>
      <c r="M173" s="84"/>
      <c r="N173" s="84"/>
      <c r="O173" s="327"/>
      <c r="Q173" s="72"/>
      <c r="R173" s="84"/>
      <c r="S173" s="84"/>
      <c r="T173" s="84"/>
      <c r="U173" s="84"/>
      <c r="V173" s="327"/>
    </row>
    <row r="174" spans="2:22" ht="13.5" thickBot="1">
      <c r="B174" s="32"/>
      <c r="C174" s="32"/>
      <c r="J174" s="389" t="s">
        <v>298</v>
      </c>
      <c r="K174" s="387">
        <f>K166-K172</f>
        <v>0</v>
      </c>
      <c r="L174" s="387">
        <f>L166-L172</f>
        <v>0</v>
      </c>
      <c r="M174" s="387">
        <f>M166-M172</f>
        <v>0</v>
      </c>
      <c r="N174" s="387">
        <f>N166-N172</f>
        <v>0</v>
      </c>
      <c r="O174" s="385">
        <f>O166-O172</f>
        <v>0</v>
      </c>
      <c r="Q174" s="389" t="s">
        <v>298</v>
      </c>
      <c r="R174" s="387">
        <f>R166-R172</f>
        <v>0</v>
      </c>
      <c r="S174" s="387">
        <f>S166-S172</f>
        <v>0</v>
      </c>
      <c r="T174" s="387">
        <f>T166-T172</f>
        <v>0</v>
      </c>
      <c r="U174" s="387">
        <f>U166-U172</f>
        <v>0</v>
      </c>
      <c r="V174" s="385">
        <f>V166-V172</f>
        <v>0</v>
      </c>
    </row>
    <row r="175" spans="1:4" ht="12.75">
      <c r="A175" s="144" t="s">
        <v>285</v>
      </c>
      <c r="B175" s="230"/>
      <c r="C175" s="230"/>
      <c r="D175" s="138"/>
    </row>
    <row r="176" spans="1:15" ht="12.75">
      <c r="A176" s="72"/>
      <c r="B176" s="84"/>
      <c r="C176" s="84"/>
      <c r="D176" s="161"/>
      <c r="K176" s="48"/>
      <c r="L176" s="48"/>
      <c r="M176" s="79"/>
      <c r="N176" s="79"/>
      <c r="O176" s="79"/>
    </row>
    <row r="177" spans="1:15" ht="12.75">
      <c r="A177" s="468" t="s">
        <v>286</v>
      </c>
      <c r="B177" s="469"/>
      <c r="C177" s="103"/>
      <c r="D177" s="196"/>
      <c r="E177" s="82"/>
      <c r="F177" s="82"/>
      <c r="G177" s="82"/>
      <c r="H177" s="82"/>
      <c r="L177" s="48"/>
      <c r="M177" s="79"/>
      <c r="N177" s="79"/>
      <c r="O177" s="79"/>
    </row>
    <row r="178" spans="1:8" ht="12.75">
      <c r="A178" s="356" t="s">
        <v>24</v>
      </c>
      <c r="B178" s="101" t="s">
        <v>25</v>
      </c>
      <c r="C178" s="104"/>
      <c r="D178" s="73" t="s">
        <v>287</v>
      </c>
      <c r="E178" s="16"/>
      <c r="F178" s="16"/>
      <c r="G178" s="16"/>
      <c r="H178" s="16"/>
    </row>
    <row r="179" spans="1:4" ht="12.75">
      <c r="A179" s="72"/>
      <c r="B179" s="84"/>
      <c r="C179" s="84"/>
      <c r="D179" s="161"/>
    </row>
    <row r="180" spans="1:4" ht="13.5" thickBot="1">
      <c r="A180" s="292">
        <v>0</v>
      </c>
      <c r="B180" s="105">
        <v>0</v>
      </c>
      <c r="C180" s="84"/>
      <c r="D180" s="224"/>
    </row>
    <row r="181" spans="1:22" ht="13.5" thickBot="1">
      <c r="A181" s="357"/>
      <c r="B181" s="358"/>
      <c r="C181" s="347"/>
      <c r="D181" s="76"/>
      <c r="J181" s="70"/>
      <c r="K181" s="71"/>
      <c r="L181" s="71"/>
      <c r="M181" s="71"/>
      <c r="N181" s="71"/>
      <c r="O181" s="177"/>
      <c r="Q181" s="70"/>
      <c r="R181" s="71"/>
      <c r="S181" s="71"/>
      <c r="T181" s="71"/>
      <c r="U181" s="71"/>
      <c r="V181" s="177"/>
    </row>
    <row r="182" spans="2:22" ht="12.75">
      <c r="B182" s="32"/>
      <c r="C182" s="32"/>
      <c r="J182" s="339" t="s">
        <v>440</v>
      </c>
      <c r="K182" s="281"/>
      <c r="L182" s="281"/>
      <c r="M182" s="281"/>
      <c r="N182" s="281"/>
      <c r="O182" s="255"/>
      <c r="Q182" s="339" t="s">
        <v>441</v>
      </c>
      <c r="R182" s="281"/>
      <c r="S182" s="281"/>
      <c r="T182" s="281"/>
      <c r="U182" s="281"/>
      <c r="V182" s="255"/>
    </row>
    <row r="183" spans="2:22" ht="12.75">
      <c r="B183" s="32"/>
      <c r="C183" s="32"/>
      <c r="J183" s="72"/>
      <c r="K183" s="48"/>
      <c r="L183" s="48"/>
      <c r="M183" s="156" t="s">
        <v>186</v>
      </c>
      <c r="N183" s="48"/>
      <c r="O183" s="161"/>
      <c r="Q183" s="72"/>
      <c r="R183" s="48"/>
      <c r="S183" s="48"/>
      <c r="T183" s="156" t="s">
        <v>186</v>
      </c>
      <c r="U183" s="48"/>
      <c r="V183" s="161"/>
    </row>
    <row r="184" spans="2:22" ht="13.5" thickBot="1">
      <c r="B184" s="32"/>
      <c r="C184" s="32"/>
      <c r="J184" s="390"/>
      <c r="K184" s="77" t="s">
        <v>292</v>
      </c>
      <c r="L184" s="77" t="s">
        <v>299</v>
      </c>
      <c r="M184" s="77" t="s">
        <v>295</v>
      </c>
      <c r="N184" s="77" t="s">
        <v>296</v>
      </c>
      <c r="O184" s="196" t="s">
        <v>256</v>
      </c>
      <c r="Q184" s="390"/>
      <c r="R184" s="77" t="s">
        <v>292</v>
      </c>
      <c r="S184" s="77" t="s">
        <v>299</v>
      </c>
      <c r="T184" s="77" t="s">
        <v>295</v>
      </c>
      <c r="U184" s="77" t="s">
        <v>296</v>
      </c>
      <c r="V184" s="196" t="s">
        <v>256</v>
      </c>
    </row>
    <row r="185" spans="1:22" ht="12.75">
      <c r="A185" s="70"/>
      <c r="B185" s="344"/>
      <c r="C185" s="344"/>
      <c r="D185" s="177"/>
      <c r="J185" s="240" t="s">
        <v>257</v>
      </c>
      <c r="K185" s="69"/>
      <c r="L185" s="69"/>
      <c r="M185" s="48"/>
      <c r="N185" s="48"/>
      <c r="O185" s="161"/>
      <c r="Q185" s="240" t="s">
        <v>257</v>
      </c>
      <c r="R185" s="69"/>
      <c r="S185" s="69"/>
      <c r="T185" s="48"/>
      <c r="U185" s="48"/>
      <c r="V185" s="161"/>
    </row>
    <row r="186" spans="1:22" ht="12.75">
      <c r="A186" s="72" t="s">
        <v>421</v>
      </c>
      <c r="B186" s="84"/>
      <c r="C186" s="84"/>
      <c r="D186" s="161"/>
      <c r="J186" s="72" t="s">
        <v>258</v>
      </c>
      <c r="K186" s="119">
        <v>0</v>
      </c>
      <c r="L186" s="119">
        <v>0</v>
      </c>
      <c r="M186" s="119">
        <v>0</v>
      </c>
      <c r="N186" s="110">
        <v>0</v>
      </c>
      <c r="O186" s="210">
        <v>0</v>
      </c>
      <c r="Q186" s="72" t="s">
        <v>258</v>
      </c>
      <c r="R186" s="119">
        <v>0</v>
      </c>
      <c r="S186" s="119">
        <v>0</v>
      </c>
      <c r="T186" s="119">
        <v>0</v>
      </c>
      <c r="U186" s="110">
        <v>0</v>
      </c>
      <c r="V186" s="210">
        <v>0</v>
      </c>
    </row>
    <row r="187" spans="1:22" ht="12.75">
      <c r="A187" s="72"/>
      <c r="B187" s="84"/>
      <c r="C187" s="84"/>
      <c r="D187" s="161"/>
      <c r="J187" s="72" t="s">
        <v>259</v>
      </c>
      <c r="K187" s="115"/>
      <c r="L187" s="115"/>
      <c r="M187" s="115"/>
      <c r="N187" s="111">
        <f>SUM(K187:M187)</f>
        <v>0</v>
      </c>
      <c r="O187" s="125"/>
      <c r="Q187" s="72" t="s">
        <v>259</v>
      </c>
      <c r="R187" s="115"/>
      <c r="S187" s="115"/>
      <c r="T187" s="115"/>
      <c r="U187" s="111">
        <f>SUM(R187:T187)</f>
        <v>0</v>
      </c>
      <c r="V187" s="125"/>
    </row>
    <row r="188" spans="1:22" ht="12.75">
      <c r="A188" s="339" t="s">
        <v>277</v>
      </c>
      <c r="B188" s="464"/>
      <c r="C188" s="464"/>
      <c r="D188" s="465"/>
      <c r="J188" s="72" t="s">
        <v>260</v>
      </c>
      <c r="K188" s="115"/>
      <c r="L188" s="115"/>
      <c r="M188" s="115"/>
      <c r="N188" s="111">
        <f>SUM(K188:M188)</f>
        <v>0</v>
      </c>
      <c r="O188" s="125"/>
      <c r="Q188" s="72" t="s">
        <v>260</v>
      </c>
      <c r="R188" s="115"/>
      <c r="S188" s="115"/>
      <c r="T188" s="115"/>
      <c r="U188" s="111">
        <f>SUM(R188:T188)</f>
        <v>0</v>
      </c>
      <c r="V188" s="125"/>
    </row>
    <row r="189" spans="1:22" ht="12.75">
      <c r="A189" s="72"/>
      <c r="B189" s="84"/>
      <c r="C189" s="84"/>
      <c r="D189" s="161"/>
      <c r="J189" s="72" t="s">
        <v>261</v>
      </c>
      <c r="K189" s="115"/>
      <c r="L189" s="115"/>
      <c r="M189" s="115"/>
      <c r="N189" s="111">
        <f>SUM(K189:M189)</f>
        <v>0</v>
      </c>
      <c r="O189" s="125"/>
      <c r="Q189" s="72" t="s">
        <v>261</v>
      </c>
      <c r="R189" s="115"/>
      <c r="S189" s="115"/>
      <c r="T189" s="115"/>
      <c r="U189" s="111">
        <f>SUM(R189:T189)</f>
        <v>0</v>
      </c>
      <c r="V189" s="125"/>
    </row>
    <row r="190" spans="1:22" ht="12.75">
      <c r="A190" s="355" t="s">
        <v>284</v>
      </c>
      <c r="B190" s="103" t="s">
        <v>278</v>
      </c>
      <c r="C190" s="103" t="s">
        <v>279</v>
      </c>
      <c r="D190" s="196" t="s">
        <v>207</v>
      </c>
      <c r="J190" s="72" t="s">
        <v>262</v>
      </c>
      <c r="K190" s="112">
        <f>SUM(K186:K189)</f>
        <v>0</v>
      </c>
      <c r="L190" s="112">
        <f>SUM(L186:L189)</f>
        <v>0</v>
      </c>
      <c r="M190" s="112">
        <f>SUM(M186:M189)</f>
        <v>0</v>
      </c>
      <c r="N190" s="112">
        <f>SUM(N186:N189)</f>
        <v>0</v>
      </c>
      <c r="O190" s="391">
        <f>SUM(O186:O189)</f>
        <v>0</v>
      </c>
      <c r="Q190" s="72" t="s">
        <v>262</v>
      </c>
      <c r="R190" s="112">
        <f>SUM(R186:R189)</f>
        <v>0</v>
      </c>
      <c r="S190" s="112">
        <f>SUM(S186:S189)</f>
        <v>0</v>
      </c>
      <c r="T190" s="112">
        <f>SUM(T186:T189)</f>
        <v>0</v>
      </c>
      <c r="U190" s="112">
        <f>SUM(U186:U189)</f>
        <v>0</v>
      </c>
      <c r="V190" s="391">
        <f>SUM(V186:V189)</f>
        <v>0</v>
      </c>
    </row>
    <row r="191" spans="1:22" ht="12.75">
      <c r="A191" s="72"/>
      <c r="B191" s="84"/>
      <c r="C191" s="84"/>
      <c r="D191" s="161"/>
      <c r="J191" s="240" t="s">
        <v>263</v>
      </c>
      <c r="K191" s="84"/>
      <c r="L191" s="84"/>
      <c r="M191" s="48"/>
      <c r="N191" s="48"/>
      <c r="O191" s="161"/>
      <c r="Q191" s="240" t="s">
        <v>263</v>
      </c>
      <c r="R191" s="84"/>
      <c r="S191" s="84"/>
      <c r="T191" s="48"/>
      <c r="U191" s="48"/>
      <c r="V191" s="161"/>
    </row>
    <row r="192" spans="1:22" ht="12.75">
      <c r="A192" s="72">
        <v>2007</v>
      </c>
      <c r="B192" s="119">
        <v>0</v>
      </c>
      <c r="C192" s="119">
        <v>0</v>
      </c>
      <c r="D192" s="330">
        <f aca="true" t="shared" si="7" ref="D192:D197">SUM(B192:C192)</f>
        <v>0</v>
      </c>
      <c r="J192" s="126" t="s">
        <v>264</v>
      </c>
      <c r="K192" s="115">
        <v>0</v>
      </c>
      <c r="L192" s="115"/>
      <c r="M192" s="115"/>
      <c r="N192" s="111">
        <f aca="true" t="shared" si="8" ref="N192:N198">SUM(K192:M192)</f>
        <v>0</v>
      </c>
      <c r="O192" s="125"/>
      <c r="Q192" s="126" t="s">
        <v>264</v>
      </c>
      <c r="R192" s="115">
        <v>0</v>
      </c>
      <c r="S192" s="115"/>
      <c r="T192" s="115"/>
      <c r="U192" s="111">
        <f aca="true" t="shared" si="9" ref="U192:U198">SUM(R192:T192)</f>
        <v>0</v>
      </c>
      <c r="V192" s="125"/>
    </row>
    <row r="193" spans="1:22" ht="12.75">
      <c r="A193" s="72">
        <v>2008</v>
      </c>
      <c r="B193" s="115">
        <v>0</v>
      </c>
      <c r="C193" s="115">
        <v>0</v>
      </c>
      <c r="D193" s="182">
        <f t="shared" si="7"/>
        <v>0</v>
      </c>
      <c r="J193" s="126"/>
      <c r="K193" s="115"/>
      <c r="L193" s="115"/>
      <c r="M193" s="115"/>
      <c r="N193" s="111">
        <f t="shared" si="8"/>
        <v>0</v>
      </c>
      <c r="O193" s="125"/>
      <c r="Q193" s="126"/>
      <c r="R193" s="115"/>
      <c r="S193" s="115"/>
      <c r="T193" s="115"/>
      <c r="U193" s="111">
        <f t="shared" si="9"/>
        <v>0</v>
      </c>
      <c r="V193" s="125"/>
    </row>
    <row r="194" spans="1:22" ht="12.75">
      <c r="A194" s="72">
        <v>2009</v>
      </c>
      <c r="B194" s="115">
        <v>0</v>
      </c>
      <c r="C194" s="115">
        <v>0</v>
      </c>
      <c r="D194" s="182">
        <f t="shared" si="7"/>
        <v>0</v>
      </c>
      <c r="J194" s="126"/>
      <c r="K194" s="115"/>
      <c r="L194" s="115"/>
      <c r="M194" s="115"/>
      <c r="N194" s="111">
        <f t="shared" si="8"/>
        <v>0</v>
      </c>
      <c r="O194" s="125"/>
      <c r="Q194" s="126"/>
      <c r="R194" s="115"/>
      <c r="S194" s="115"/>
      <c r="T194" s="115"/>
      <c r="U194" s="111">
        <f t="shared" si="9"/>
        <v>0</v>
      </c>
      <c r="V194" s="125"/>
    </row>
    <row r="195" spans="1:22" ht="12.75">
      <c r="A195" s="72">
        <v>2010</v>
      </c>
      <c r="B195" s="115">
        <v>0</v>
      </c>
      <c r="C195" s="115">
        <v>0</v>
      </c>
      <c r="D195" s="182">
        <f t="shared" si="7"/>
        <v>0</v>
      </c>
      <c r="J195" s="126"/>
      <c r="K195" s="115"/>
      <c r="L195" s="115"/>
      <c r="M195" s="115"/>
      <c r="N195" s="111">
        <f t="shared" si="8"/>
        <v>0</v>
      </c>
      <c r="O195" s="125"/>
      <c r="Q195" s="126"/>
      <c r="R195" s="115"/>
      <c r="S195" s="115"/>
      <c r="T195" s="115"/>
      <c r="U195" s="111">
        <f t="shared" si="9"/>
        <v>0</v>
      </c>
      <c r="V195" s="125"/>
    </row>
    <row r="196" spans="1:22" ht="12.75">
      <c r="A196" s="72">
        <v>2011</v>
      </c>
      <c r="B196" s="115">
        <v>0</v>
      </c>
      <c r="C196" s="115">
        <v>0</v>
      </c>
      <c r="D196" s="182">
        <f t="shared" si="7"/>
        <v>0</v>
      </c>
      <c r="J196" s="126"/>
      <c r="K196" s="115"/>
      <c r="L196" s="115"/>
      <c r="M196" s="115"/>
      <c r="N196" s="111">
        <f t="shared" si="8"/>
        <v>0</v>
      </c>
      <c r="O196" s="125"/>
      <c r="Q196" s="126"/>
      <c r="R196" s="115"/>
      <c r="S196" s="115"/>
      <c r="T196" s="115"/>
      <c r="U196" s="111">
        <f t="shared" si="9"/>
        <v>0</v>
      </c>
      <c r="V196" s="125"/>
    </row>
    <row r="197" spans="1:22" ht="12.75">
      <c r="A197" s="352" t="s">
        <v>280</v>
      </c>
      <c r="B197" s="120">
        <v>0</v>
      </c>
      <c r="C197" s="120">
        <v>0</v>
      </c>
      <c r="D197" s="353">
        <f t="shared" si="7"/>
        <v>0</v>
      </c>
      <c r="J197" s="126"/>
      <c r="K197" s="115"/>
      <c r="L197" s="115"/>
      <c r="M197" s="115"/>
      <c r="N197" s="111">
        <f t="shared" si="8"/>
        <v>0</v>
      </c>
      <c r="O197" s="125"/>
      <c r="Q197" s="126"/>
      <c r="R197" s="115"/>
      <c r="S197" s="115"/>
      <c r="T197" s="115"/>
      <c r="U197" s="111">
        <f t="shared" si="9"/>
        <v>0</v>
      </c>
      <c r="V197" s="125"/>
    </row>
    <row r="198" spans="1:22" ht="12.75">
      <c r="A198" s="72"/>
      <c r="B198" s="84"/>
      <c r="C198" s="84"/>
      <c r="D198" s="327"/>
      <c r="J198" s="126"/>
      <c r="K198" s="115"/>
      <c r="L198" s="115"/>
      <c r="M198" s="115"/>
      <c r="N198" s="111">
        <f t="shared" si="8"/>
        <v>0</v>
      </c>
      <c r="O198" s="125"/>
      <c r="Q198" s="126"/>
      <c r="R198" s="115"/>
      <c r="S198" s="115"/>
      <c r="T198" s="115"/>
      <c r="U198" s="111">
        <f t="shared" si="9"/>
        <v>0</v>
      </c>
      <c r="V198" s="125"/>
    </row>
    <row r="199" spans="1:22" ht="13.5" thickBot="1">
      <c r="A199" s="72" t="s">
        <v>207</v>
      </c>
      <c r="B199" s="113">
        <f>SUM(B192:B198)</f>
        <v>0</v>
      </c>
      <c r="C199" s="113">
        <f>SUM(C192:C198)</f>
        <v>0</v>
      </c>
      <c r="D199" s="354">
        <f>SUM(D192:D198)</f>
        <v>0</v>
      </c>
      <c r="J199" s="72" t="s">
        <v>262</v>
      </c>
      <c r="K199" s="112">
        <f>SUM(K192:K198)</f>
        <v>0</v>
      </c>
      <c r="L199" s="112">
        <f>SUM(L192:L198)</f>
        <v>0</v>
      </c>
      <c r="M199" s="112">
        <f>SUM(M192:M198)</f>
        <v>0</v>
      </c>
      <c r="N199" s="112">
        <f>SUM(N192:N198)</f>
        <v>0</v>
      </c>
      <c r="O199" s="391">
        <f>SUM(O192:O198)</f>
        <v>0</v>
      </c>
      <c r="Q199" s="72" t="s">
        <v>262</v>
      </c>
      <c r="R199" s="112">
        <f>SUM(R192:R198)</f>
        <v>0</v>
      </c>
      <c r="S199" s="112">
        <f>SUM(S192:S198)</f>
        <v>0</v>
      </c>
      <c r="T199" s="112">
        <f>SUM(T192:T198)</f>
        <v>0</v>
      </c>
      <c r="U199" s="112">
        <f>SUM(U192:U198)</f>
        <v>0</v>
      </c>
      <c r="V199" s="391">
        <f>SUM(V192:V198)</f>
        <v>0</v>
      </c>
    </row>
    <row r="200" spans="1:22" ht="14.25" thickBot="1" thickTop="1">
      <c r="A200" s="74"/>
      <c r="B200" s="347"/>
      <c r="C200" s="347"/>
      <c r="D200" s="76"/>
      <c r="J200" s="72"/>
      <c r="K200" s="84"/>
      <c r="L200" s="84"/>
      <c r="M200" s="48"/>
      <c r="N200" s="48"/>
      <c r="O200" s="161"/>
      <c r="Q200" s="72"/>
      <c r="R200" s="84"/>
      <c r="S200" s="84"/>
      <c r="T200" s="48"/>
      <c r="U200" s="48"/>
      <c r="V200" s="161"/>
    </row>
    <row r="201" spans="2:22" ht="13.5" thickBot="1">
      <c r="B201" s="32"/>
      <c r="C201" s="32"/>
      <c r="J201" s="389" t="s">
        <v>265</v>
      </c>
      <c r="K201" s="387">
        <f>K190+K199</f>
        <v>0</v>
      </c>
      <c r="L201" s="387">
        <f>L190+L199</f>
        <v>0</v>
      </c>
      <c r="M201" s="387">
        <f>M190+M199</f>
        <v>0</v>
      </c>
      <c r="N201" s="387">
        <f>N190+N199</f>
        <v>0</v>
      </c>
      <c r="O201" s="385">
        <f>O190+O199</f>
        <v>0</v>
      </c>
      <c r="Q201" s="389" t="s">
        <v>265</v>
      </c>
      <c r="R201" s="387">
        <f>R190+R199</f>
        <v>0</v>
      </c>
      <c r="S201" s="387">
        <f>S190+S199</f>
        <v>0</v>
      </c>
      <c r="T201" s="387">
        <f>T190+T199</f>
        <v>0</v>
      </c>
      <c r="U201" s="387">
        <f>U190+U199</f>
        <v>0</v>
      </c>
      <c r="V201" s="385">
        <f>V190+V199</f>
        <v>0</v>
      </c>
    </row>
    <row r="202" spans="1:12" ht="12.75">
      <c r="A202" s="70"/>
      <c r="B202" s="344"/>
      <c r="C202" s="360"/>
      <c r="K202" s="84"/>
      <c r="L202" s="84"/>
    </row>
    <row r="203" spans="1:15" ht="12.75">
      <c r="A203" s="339" t="s">
        <v>313</v>
      </c>
      <c r="B203" s="281"/>
      <c r="C203" s="255"/>
      <c r="K203" s="48"/>
      <c r="L203" s="48"/>
      <c r="M203" s="79"/>
      <c r="N203" s="79"/>
      <c r="O203" s="79"/>
    </row>
    <row r="204" spans="1:15" ht="12.75">
      <c r="A204" s="361"/>
      <c r="B204" s="325" t="s">
        <v>324</v>
      </c>
      <c r="C204" s="329" t="s">
        <v>225</v>
      </c>
      <c r="L204" s="48"/>
      <c r="M204" s="79"/>
      <c r="N204" s="79"/>
      <c r="O204" s="79"/>
    </row>
    <row r="205" spans="1:15" ht="13.5" thickBot="1">
      <c r="A205" s="361" t="s">
        <v>402</v>
      </c>
      <c r="B205" s="305">
        <v>0</v>
      </c>
      <c r="C205" s="363">
        <v>0</v>
      </c>
      <c r="J205" s="48"/>
      <c r="K205" s="69"/>
      <c r="L205" s="69"/>
      <c r="M205" s="69"/>
      <c r="N205" s="69"/>
      <c r="O205" s="69"/>
    </row>
    <row r="206" spans="1:16" ht="12.75">
      <c r="A206" s="361"/>
      <c r="B206" s="305"/>
      <c r="C206" s="363"/>
      <c r="J206" s="243"/>
      <c r="K206" s="392"/>
      <c r="L206" s="392"/>
      <c r="M206" s="71"/>
      <c r="N206" s="71"/>
      <c r="O206" s="71"/>
      <c r="P206" s="177"/>
    </row>
    <row r="207" spans="1:16" ht="12.75">
      <c r="A207" s="170"/>
      <c r="B207" s="111"/>
      <c r="C207" s="182"/>
      <c r="J207" s="339" t="s">
        <v>266</v>
      </c>
      <c r="K207" s="281"/>
      <c r="L207" s="281"/>
      <c r="M207" s="281"/>
      <c r="N207" s="281"/>
      <c r="O207" s="281"/>
      <c r="P207" s="255"/>
    </row>
    <row r="208" spans="1:16" ht="12.75">
      <c r="A208" s="362" t="s">
        <v>403</v>
      </c>
      <c r="B208" s="111"/>
      <c r="C208" s="182"/>
      <c r="J208" s="72"/>
      <c r="K208" s="84"/>
      <c r="L208" s="84"/>
      <c r="M208" s="48"/>
      <c r="N208" s="48"/>
      <c r="O208" s="48"/>
      <c r="P208" s="161"/>
    </row>
    <row r="209" spans="1:16" ht="12.75">
      <c r="A209" s="72" t="s">
        <v>422</v>
      </c>
      <c r="B209" s="111">
        <v>0</v>
      </c>
      <c r="C209" s="182">
        <v>0</v>
      </c>
      <c r="J209" s="390"/>
      <c r="K209" s="100" t="s">
        <v>275</v>
      </c>
      <c r="L209" s="100" t="s">
        <v>273</v>
      </c>
      <c r="M209" s="81" t="s">
        <v>268</v>
      </c>
      <c r="N209" s="81" t="s">
        <v>271</v>
      </c>
      <c r="O209" s="81" t="s">
        <v>272</v>
      </c>
      <c r="P209" s="369" t="s">
        <v>272</v>
      </c>
    </row>
    <row r="210" spans="1:16" ht="12.75">
      <c r="A210" s="72" t="s">
        <v>423</v>
      </c>
      <c r="B210" s="111">
        <v>0</v>
      </c>
      <c r="C210" s="182">
        <v>0</v>
      </c>
      <c r="J210" s="213" t="s">
        <v>267</v>
      </c>
      <c r="K210" s="101" t="s">
        <v>276</v>
      </c>
      <c r="L210" s="101" t="s">
        <v>274</v>
      </c>
      <c r="M210" s="69" t="s">
        <v>269</v>
      </c>
      <c r="N210" s="69" t="s">
        <v>270</v>
      </c>
      <c r="O210" s="341">
        <v>38898</v>
      </c>
      <c r="P210" s="345">
        <v>38533</v>
      </c>
    </row>
    <row r="211" spans="1:16" ht="12.75">
      <c r="A211" s="72" t="s">
        <v>424</v>
      </c>
      <c r="B211" s="111">
        <v>0</v>
      </c>
      <c r="C211" s="182">
        <v>0</v>
      </c>
      <c r="J211" s="72"/>
      <c r="K211" s="84"/>
      <c r="L211" s="84"/>
      <c r="M211" s="48"/>
      <c r="N211" s="48"/>
      <c r="O211" s="48"/>
      <c r="P211" s="161"/>
    </row>
    <row r="212" spans="1:16" ht="12.75">
      <c r="A212" s="72" t="s">
        <v>425</v>
      </c>
      <c r="B212" s="111">
        <v>0</v>
      </c>
      <c r="C212" s="182">
        <v>0</v>
      </c>
      <c r="J212" s="126"/>
      <c r="K212" s="105">
        <v>0</v>
      </c>
      <c r="L212" s="105">
        <v>0</v>
      </c>
      <c r="M212" s="117">
        <v>0</v>
      </c>
      <c r="N212" s="118"/>
      <c r="O212" s="117">
        <v>0</v>
      </c>
      <c r="P212" s="331">
        <v>0</v>
      </c>
    </row>
    <row r="213" spans="1:16" ht="12.75">
      <c r="A213" s="72" t="s">
        <v>426</v>
      </c>
      <c r="B213" s="111">
        <v>0</v>
      </c>
      <c r="C213" s="182">
        <v>0</v>
      </c>
      <c r="J213" s="126"/>
      <c r="K213" s="105">
        <v>0</v>
      </c>
      <c r="L213" s="105">
        <v>0</v>
      </c>
      <c r="M213" s="117">
        <v>0</v>
      </c>
      <c r="N213" s="118"/>
      <c r="O213" s="117">
        <v>0</v>
      </c>
      <c r="P213" s="331">
        <v>0</v>
      </c>
    </row>
    <row r="214" spans="1:16" ht="12.75">
      <c r="A214" s="72" t="s">
        <v>427</v>
      </c>
      <c r="B214" s="111">
        <v>0</v>
      </c>
      <c r="C214" s="182">
        <v>0</v>
      </c>
      <c r="J214" s="126"/>
      <c r="K214" s="105">
        <v>0</v>
      </c>
      <c r="L214" s="105">
        <v>0</v>
      </c>
      <c r="M214" s="117">
        <v>0</v>
      </c>
      <c r="N214" s="118"/>
      <c r="O214" s="117">
        <v>0</v>
      </c>
      <c r="P214" s="331">
        <v>0</v>
      </c>
    </row>
    <row r="215" spans="1:16" ht="12.75">
      <c r="A215" s="72" t="s">
        <v>428</v>
      </c>
      <c r="B215" s="111">
        <v>0</v>
      </c>
      <c r="C215" s="182">
        <v>0</v>
      </c>
      <c r="J215" s="126"/>
      <c r="K215" s="105">
        <v>0</v>
      </c>
      <c r="L215" s="105">
        <v>0</v>
      </c>
      <c r="M215" s="117">
        <v>0</v>
      </c>
      <c r="N215" s="118"/>
      <c r="O215" s="117">
        <v>0</v>
      </c>
      <c r="P215" s="331">
        <v>0</v>
      </c>
    </row>
    <row r="216" spans="1:16" ht="13.5" thickBot="1">
      <c r="A216" s="72"/>
      <c r="B216" s="111"/>
      <c r="C216" s="182"/>
      <c r="J216" s="74"/>
      <c r="K216" s="346"/>
      <c r="L216" s="346"/>
      <c r="M216" s="347"/>
      <c r="N216" s="347"/>
      <c r="O216" s="348"/>
      <c r="P216" s="349"/>
    </row>
    <row r="217" spans="1:16" ht="12.75">
      <c r="A217" s="72" t="s">
        <v>406</v>
      </c>
      <c r="B217" s="359">
        <v>0</v>
      </c>
      <c r="C217" s="364">
        <v>0</v>
      </c>
      <c r="K217" s="86"/>
      <c r="L217" s="86"/>
      <c r="M217" s="32"/>
      <c r="N217" s="32"/>
      <c r="O217" s="87"/>
      <c r="P217" s="32"/>
    </row>
    <row r="218" spans="1:12" ht="12.75">
      <c r="A218" s="72"/>
      <c r="B218" s="48"/>
      <c r="C218" s="161"/>
      <c r="K218" s="32"/>
      <c r="L218" s="32"/>
    </row>
    <row r="219" spans="1:12" ht="13.5" thickBot="1">
      <c r="A219" s="365" t="s">
        <v>207</v>
      </c>
      <c r="B219" s="366">
        <f>SUM(B209:B218)</f>
        <v>0</v>
      </c>
      <c r="C219" s="367">
        <f>SUM(C209:C218)</f>
        <v>0</v>
      </c>
      <c r="K219" s="32"/>
      <c r="L219" s="32"/>
    </row>
    <row r="220" spans="2:12" ht="12.75">
      <c r="B220" s="65" t="s">
        <v>408</v>
      </c>
      <c r="K220" s="32"/>
      <c r="L220" s="32"/>
    </row>
    <row r="221" ht="13.5" thickBot="1">
      <c r="B221" s="65" t="s">
        <v>407</v>
      </c>
    </row>
    <row r="222" spans="10:17" ht="12.75">
      <c r="J222" s="70"/>
      <c r="K222" s="71"/>
      <c r="L222" s="71"/>
      <c r="M222" s="177"/>
      <c r="Q222" s="85"/>
    </row>
    <row r="223" spans="10:13" ht="12.75">
      <c r="J223" s="72" t="s">
        <v>386</v>
      </c>
      <c r="K223" s="84"/>
      <c r="L223" s="84"/>
      <c r="M223" s="161"/>
    </row>
    <row r="224" spans="10:13" ht="12.75">
      <c r="J224" s="72"/>
      <c r="K224" s="84"/>
      <c r="L224" s="84"/>
      <c r="M224" s="161"/>
    </row>
    <row r="225" spans="10:13" ht="12.75">
      <c r="J225" s="339" t="s">
        <v>277</v>
      </c>
      <c r="K225" s="281"/>
      <c r="L225" s="281"/>
      <c r="M225" s="255"/>
    </row>
    <row r="226" spans="10:13" ht="12.75">
      <c r="J226" s="72"/>
      <c r="K226" s="84"/>
      <c r="L226" s="84"/>
      <c r="M226" s="161"/>
    </row>
    <row r="227" spans="10:13" ht="12.75">
      <c r="J227" s="350" t="s">
        <v>284</v>
      </c>
      <c r="K227" s="102" t="s">
        <v>278</v>
      </c>
      <c r="L227" s="103" t="s">
        <v>279</v>
      </c>
      <c r="M227" s="351" t="s">
        <v>207</v>
      </c>
    </row>
    <row r="228" spans="10:13" ht="12.75">
      <c r="J228" s="72">
        <v>2007</v>
      </c>
      <c r="K228" s="119">
        <v>0</v>
      </c>
      <c r="L228" s="119">
        <v>0</v>
      </c>
      <c r="M228" s="330">
        <f>SUM(K228:L228)</f>
        <v>0</v>
      </c>
    </row>
    <row r="229" spans="10:13" ht="12.75">
      <c r="J229" s="72">
        <v>2008</v>
      </c>
      <c r="K229" s="115">
        <v>0</v>
      </c>
      <c r="L229" s="115">
        <v>0</v>
      </c>
      <c r="M229" s="182">
        <f aca="true" t="shared" si="10" ref="M229:M237">SUM(K229:L229)</f>
        <v>0</v>
      </c>
    </row>
    <row r="230" spans="10:13" ht="12.75">
      <c r="J230" s="72">
        <v>2009</v>
      </c>
      <c r="K230" s="115">
        <v>0</v>
      </c>
      <c r="L230" s="115">
        <v>0</v>
      </c>
      <c r="M230" s="182">
        <f t="shared" si="10"/>
        <v>0</v>
      </c>
    </row>
    <row r="231" spans="10:17" ht="12.75">
      <c r="J231" s="72">
        <v>2010</v>
      </c>
      <c r="K231" s="115">
        <v>0</v>
      </c>
      <c r="L231" s="115">
        <v>0</v>
      </c>
      <c r="M231" s="182">
        <f t="shared" si="10"/>
        <v>0</v>
      </c>
      <c r="Q231" s="84"/>
    </row>
    <row r="232" spans="10:17" ht="12.75">
      <c r="J232" s="72">
        <v>2011</v>
      </c>
      <c r="K232" s="115">
        <v>0</v>
      </c>
      <c r="L232" s="115">
        <v>0</v>
      </c>
      <c r="M232" s="182">
        <f t="shared" si="10"/>
        <v>0</v>
      </c>
      <c r="Q232" s="32"/>
    </row>
    <row r="233" spans="10:13" ht="12.75">
      <c r="J233" s="352" t="s">
        <v>384</v>
      </c>
      <c r="K233" s="115">
        <v>0</v>
      </c>
      <c r="L233" s="115">
        <v>0</v>
      </c>
      <c r="M233" s="182">
        <f t="shared" si="10"/>
        <v>0</v>
      </c>
    </row>
    <row r="234" spans="10:13" ht="12.75">
      <c r="J234" s="352" t="s">
        <v>387</v>
      </c>
      <c r="K234" s="115">
        <v>0</v>
      </c>
      <c r="L234" s="115">
        <v>0</v>
      </c>
      <c r="M234" s="182">
        <f t="shared" si="10"/>
        <v>0</v>
      </c>
    </row>
    <row r="235" spans="10:13" ht="12.75">
      <c r="J235" s="352" t="s">
        <v>388</v>
      </c>
      <c r="K235" s="115">
        <v>0</v>
      </c>
      <c r="L235" s="115">
        <v>0</v>
      </c>
      <c r="M235" s="182">
        <f t="shared" si="10"/>
        <v>0</v>
      </c>
    </row>
    <row r="236" spans="10:13" ht="12.75">
      <c r="J236" s="352" t="s">
        <v>389</v>
      </c>
      <c r="K236" s="115">
        <v>0</v>
      </c>
      <c r="L236" s="115">
        <v>0</v>
      </c>
      <c r="M236" s="182">
        <f t="shared" si="10"/>
        <v>0</v>
      </c>
    </row>
    <row r="237" spans="10:13" ht="12.75">
      <c r="J237" s="352" t="s">
        <v>390</v>
      </c>
      <c r="K237" s="120">
        <v>0</v>
      </c>
      <c r="L237" s="120">
        <v>0</v>
      </c>
      <c r="M237" s="393">
        <f t="shared" si="10"/>
        <v>0</v>
      </c>
    </row>
    <row r="238" spans="10:13" ht="12.75">
      <c r="J238" s="72"/>
      <c r="K238" s="84"/>
      <c r="L238" s="84"/>
      <c r="M238" s="327"/>
    </row>
    <row r="239" spans="10:13" ht="13.5" thickBot="1">
      <c r="J239" s="72" t="s">
        <v>207</v>
      </c>
      <c r="K239" s="113">
        <f>SUM(K228:K238)</f>
        <v>0</v>
      </c>
      <c r="L239" s="113">
        <f>SUM(L228:L238)</f>
        <v>0</v>
      </c>
      <c r="M239" s="354">
        <f>SUM(M228:M238)</f>
        <v>0</v>
      </c>
    </row>
    <row r="240" spans="10:13" ht="14.25" thickBot="1" thickTop="1">
      <c r="J240" s="74"/>
      <c r="K240" s="347"/>
      <c r="L240" s="347"/>
      <c r="M240" s="349"/>
    </row>
    <row r="241" spans="11:13" ht="12.75">
      <c r="K241" s="84"/>
      <c r="L241" s="84"/>
      <c r="M241" s="84"/>
    </row>
    <row r="242" spans="11:12" ht="12.75">
      <c r="K242" s="32"/>
      <c r="L242" s="32"/>
    </row>
    <row r="243" spans="11:12" ht="12.75">
      <c r="K243" s="32"/>
      <c r="L243" s="32"/>
    </row>
    <row r="244" spans="11:12" ht="12.75">
      <c r="K244" s="32"/>
      <c r="L244" s="32"/>
    </row>
    <row r="245" ht="13.5" thickBot="1"/>
    <row r="246" spans="10:16" ht="12.75">
      <c r="J246" s="70"/>
      <c r="K246" s="71"/>
      <c r="L246" s="71"/>
      <c r="M246" s="71"/>
      <c r="N246" s="71"/>
      <c r="O246" s="71"/>
      <c r="P246" s="177"/>
    </row>
    <row r="247" spans="10:16" ht="12.75">
      <c r="J247" s="339" t="s">
        <v>281</v>
      </c>
      <c r="K247" s="281"/>
      <c r="L247" s="281"/>
      <c r="M247" s="281"/>
      <c r="N247" s="281"/>
      <c r="O247" s="281"/>
      <c r="P247" s="255"/>
    </row>
    <row r="248" spans="10:16" ht="12.75">
      <c r="J248" s="72"/>
      <c r="K248" s="84"/>
      <c r="L248" s="84"/>
      <c r="M248" s="48"/>
      <c r="N248" s="48"/>
      <c r="O248" s="48"/>
      <c r="P248" s="161"/>
    </row>
    <row r="249" spans="10:16" ht="12.75">
      <c r="J249" s="368"/>
      <c r="K249" s="100" t="s">
        <v>282</v>
      </c>
      <c r="L249" s="100" t="s">
        <v>278</v>
      </c>
      <c r="M249" s="81" t="s">
        <v>268</v>
      </c>
      <c r="N249" s="81" t="s">
        <v>271</v>
      </c>
      <c r="O249" s="81" t="s">
        <v>272</v>
      </c>
      <c r="P249" s="369" t="s">
        <v>272</v>
      </c>
    </row>
    <row r="250" spans="10:16" ht="12.75">
      <c r="J250" s="213" t="s">
        <v>267</v>
      </c>
      <c r="K250" s="101" t="s">
        <v>283</v>
      </c>
      <c r="L250" s="101" t="s">
        <v>85</v>
      </c>
      <c r="M250" s="69" t="s">
        <v>269</v>
      </c>
      <c r="N250" s="69" t="s">
        <v>270</v>
      </c>
      <c r="O250" s="341">
        <v>38898</v>
      </c>
      <c r="P250" s="345">
        <v>38533</v>
      </c>
    </row>
    <row r="251" spans="10:16" ht="12.75">
      <c r="J251" s="72"/>
      <c r="K251" s="84"/>
      <c r="L251" s="84"/>
      <c r="M251" s="48"/>
      <c r="N251" s="48"/>
      <c r="O251" s="48"/>
      <c r="P251" s="161"/>
    </row>
    <row r="252" spans="10:16" ht="12.75">
      <c r="J252" s="126"/>
      <c r="K252" s="105">
        <v>0</v>
      </c>
      <c r="L252" s="117">
        <v>0</v>
      </c>
      <c r="M252" s="117">
        <v>0</v>
      </c>
      <c r="N252" s="59"/>
      <c r="O252" s="117">
        <v>0</v>
      </c>
      <c r="P252" s="331">
        <v>0</v>
      </c>
    </row>
    <row r="253" spans="10:16" ht="12.75">
      <c r="J253" s="126"/>
      <c r="K253" s="105">
        <v>0</v>
      </c>
      <c r="L253" s="117">
        <v>0</v>
      </c>
      <c r="M253" s="117">
        <v>0</v>
      </c>
      <c r="N253" s="59"/>
      <c r="O253" s="117">
        <v>0</v>
      </c>
      <c r="P253" s="331">
        <v>0</v>
      </c>
    </row>
    <row r="254" spans="10:16" ht="12.75">
      <c r="J254" s="126"/>
      <c r="K254" s="105">
        <v>0</v>
      </c>
      <c r="L254" s="117">
        <v>0</v>
      </c>
      <c r="M254" s="117">
        <v>0</v>
      </c>
      <c r="N254" s="59"/>
      <c r="O254" s="117">
        <v>0</v>
      </c>
      <c r="P254" s="331">
        <v>0</v>
      </c>
    </row>
    <row r="255" spans="10:16" ht="12.75">
      <c r="J255" s="126"/>
      <c r="K255" s="105">
        <v>0</v>
      </c>
      <c r="L255" s="117">
        <v>0</v>
      </c>
      <c r="M255" s="117">
        <v>0</v>
      </c>
      <c r="N255" s="59"/>
      <c r="O255" s="117">
        <v>0</v>
      </c>
      <c r="P255" s="331">
        <v>0</v>
      </c>
    </row>
    <row r="256" spans="10:16" ht="13.5" thickBot="1">
      <c r="J256" s="74"/>
      <c r="K256" s="346"/>
      <c r="L256" s="347"/>
      <c r="M256" s="347"/>
      <c r="N256" s="75"/>
      <c r="O256" s="347"/>
      <c r="P256" s="76"/>
    </row>
    <row r="257" spans="11:13" ht="12.75">
      <c r="K257" s="32"/>
      <c r="L257" s="32"/>
      <c r="M257" s="32"/>
    </row>
    <row r="258" spans="11:12" ht="12.75">
      <c r="K258" s="32"/>
      <c r="L258" s="32"/>
    </row>
    <row r="259" spans="11:12" ht="12.75">
      <c r="K259" s="32"/>
      <c r="L259" s="32"/>
    </row>
    <row r="261" ht="13.5" thickBot="1"/>
    <row r="262" spans="10:13" ht="12.75">
      <c r="J262" s="70"/>
      <c r="K262" s="71"/>
      <c r="L262" s="71"/>
      <c r="M262" s="177"/>
    </row>
    <row r="263" spans="10:13" ht="12.75">
      <c r="J263" s="72" t="s">
        <v>420</v>
      </c>
      <c r="K263" s="84"/>
      <c r="L263" s="84"/>
      <c r="M263" s="161"/>
    </row>
    <row r="264" spans="10:13" ht="12.75">
      <c r="J264" s="72"/>
      <c r="K264" s="84"/>
      <c r="L264" s="84"/>
      <c r="M264" s="161"/>
    </row>
    <row r="265" spans="10:13" ht="12.75">
      <c r="J265" s="339" t="s">
        <v>277</v>
      </c>
      <c r="K265" s="281"/>
      <c r="L265" s="281"/>
      <c r="M265" s="255"/>
    </row>
    <row r="266" spans="10:13" ht="12.75">
      <c r="J266" s="72"/>
      <c r="K266" s="84"/>
      <c r="L266" s="84"/>
      <c r="M266" s="161"/>
    </row>
    <row r="267" spans="10:13" ht="12.75">
      <c r="J267" s="355" t="s">
        <v>284</v>
      </c>
      <c r="K267" s="103" t="s">
        <v>278</v>
      </c>
      <c r="L267" s="103" t="s">
        <v>279</v>
      </c>
      <c r="M267" s="196" t="s">
        <v>207</v>
      </c>
    </row>
    <row r="268" spans="10:13" ht="12.75">
      <c r="J268" s="72"/>
      <c r="K268" s="84"/>
      <c r="L268" s="84"/>
      <c r="M268" s="161"/>
    </row>
    <row r="269" spans="10:13" ht="12.75">
      <c r="J269" s="72">
        <v>2007</v>
      </c>
      <c r="K269" s="119">
        <v>0</v>
      </c>
      <c r="L269" s="119">
        <v>0</v>
      </c>
      <c r="M269" s="330">
        <f>SUM(K269:L269)</f>
        <v>0</v>
      </c>
    </row>
    <row r="270" spans="10:13" ht="12.75">
      <c r="J270" s="72">
        <v>2008</v>
      </c>
      <c r="K270" s="115">
        <v>0</v>
      </c>
      <c r="L270" s="115">
        <v>0</v>
      </c>
      <c r="M270" s="182">
        <f aca="true" t="shared" si="11" ref="M270:M276">SUM(K270:L270)</f>
        <v>0</v>
      </c>
    </row>
    <row r="271" spans="10:13" ht="12.75">
      <c r="J271" s="72">
        <v>2009</v>
      </c>
      <c r="K271" s="115">
        <v>0</v>
      </c>
      <c r="L271" s="115">
        <v>0</v>
      </c>
      <c r="M271" s="182">
        <f t="shared" si="11"/>
        <v>0</v>
      </c>
    </row>
    <row r="272" spans="10:13" ht="12.75">
      <c r="J272" s="72">
        <v>2010</v>
      </c>
      <c r="K272" s="115">
        <v>0</v>
      </c>
      <c r="L272" s="115">
        <v>0</v>
      </c>
      <c r="M272" s="182">
        <f t="shared" si="11"/>
        <v>0</v>
      </c>
    </row>
    <row r="273" spans="10:13" ht="12.75">
      <c r="J273" s="72">
        <v>2011</v>
      </c>
      <c r="K273" s="115">
        <v>0</v>
      </c>
      <c r="L273" s="115">
        <v>0</v>
      </c>
      <c r="M273" s="182">
        <f t="shared" si="11"/>
        <v>0</v>
      </c>
    </row>
    <row r="274" spans="10:13" ht="12.75">
      <c r="J274" s="352" t="s">
        <v>384</v>
      </c>
      <c r="K274" s="115">
        <v>0</v>
      </c>
      <c r="L274" s="115">
        <v>0</v>
      </c>
      <c r="M274" s="182">
        <f t="shared" si="11"/>
        <v>0</v>
      </c>
    </row>
    <row r="275" spans="10:13" ht="12.75">
      <c r="J275" s="352" t="s">
        <v>387</v>
      </c>
      <c r="K275" s="115">
        <v>0</v>
      </c>
      <c r="L275" s="115">
        <v>0</v>
      </c>
      <c r="M275" s="182">
        <f t="shared" si="11"/>
        <v>0</v>
      </c>
    </row>
    <row r="276" spans="10:13" ht="12.75">
      <c r="J276" s="352" t="s">
        <v>388</v>
      </c>
      <c r="K276" s="120">
        <v>0</v>
      </c>
      <c r="L276" s="120">
        <v>0</v>
      </c>
      <c r="M276" s="393">
        <f t="shared" si="11"/>
        <v>0</v>
      </c>
    </row>
    <row r="277" spans="10:13" ht="12.75">
      <c r="J277" s="72"/>
      <c r="K277" s="84"/>
      <c r="L277" s="84"/>
      <c r="M277" s="327"/>
    </row>
    <row r="278" spans="10:13" ht="13.5" thickBot="1">
      <c r="J278" s="72" t="s">
        <v>207</v>
      </c>
      <c r="K278" s="113">
        <f>SUM(K269:K277)</f>
        <v>0</v>
      </c>
      <c r="L278" s="113">
        <f>SUM(L269:L277)</f>
        <v>0</v>
      </c>
      <c r="M278" s="354">
        <f>SUM(M269:M277)</f>
        <v>0</v>
      </c>
    </row>
    <row r="279" spans="10:15" ht="13.5" thickTop="1">
      <c r="J279" s="315"/>
      <c r="K279" s="93"/>
      <c r="L279" s="93"/>
      <c r="M279" s="394"/>
      <c r="N279" s="82"/>
      <c r="O279" s="82"/>
    </row>
    <row r="280" spans="10:13" ht="13.5" thickBot="1">
      <c r="J280" s="74"/>
      <c r="K280" s="347"/>
      <c r="L280" s="347"/>
      <c r="M280" s="76"/>
    </row>
    <row r="281" spans="11:12" ht="12.75">
      <c r="K281" s="32"/>
      <c r="L281" s="32"/>
    </row>
    <row r="282" spans="11:12" ht="12.75">
      <c r="K282" s="32"/>
      <c r="L282" s="32"/>
    </row>
    <row r="283" ht="13.5" thickBot="1"/>
    <row r="284" spans="10:13" ht="12.75">
      <c r="J284" s="70"/>
      <c r="K284" s="71"/>
      <c r="L284" s="71"/>
      <c r="M284" s="177"/>
    </row>
    <row r="285" spans="10:13" ht="12.75">
      <c r="J285" s="339" t="s">
        <v>285</v>
      </c>
      <c r="K285" s="464"/>
      <c r="L285" s="464"/>
      <c r="M285" s="465"/>
    </row>
    <row r="286" spans="10:13" ht="12.75">
      <c r="J286" s="72"/>
      <c r="K286" s="84"/>
      <c r="L286" s="84"/>
      <c r="M286" s="161"/>
    </row>
    <row r="287" spans="10:13" ht="12.75">
      <c r="J287" s="468" t="s">
        <v>286</v>
      </c>
      <c r="K287" s="469"/>
      <c r="L287" s="103"/>
      <c r="M287" s="196"/>
    </row>
    <row r="288" spans="10:13" ht="12.75">
      <c r="J288" s="356" t="s">
        <v>24</v>
      </c>
      <c r="K288" s="101" t="s">
        <v>25</v>
      </c>
      <c r="L288" s="104"/>
      <c r="M288" s="73" t="s">
        <v>287</v>
      </c>
    </row>
    <row r="289" spans="10:13" ht="12.75">
      <c r="J289" s="72"/>
      <c r="K289" s="84"/>
      <c r="L289" s="84"/>
      <c r="M289" s="161"/>
    </row>
    <row r="290" spans="10:13" ht="12.75">
      <c r="J290" s="292">
        <v>0</v>
      </c>
      <c r="K290" s="105">
        <v>0</v>
      </c>
      <c r="L290" s="84"/>
      <c r="M290" s="224"/>
    </row>
    <row r="291" spans="10:13" ht="13.5" thickBot="1">
      <c r="J291" s="357"/>
      <c r="K291" s="358"/>
      <c r="L291" s="347"/>
      <c r="M291" s="76"/>
    </row>
    <row r="292" spans="11:12" ht="12.75">
      <c r="K292" s="32"/>
      <c r="L292" s="32"/>
    </row>
    <row r="293" spans="11:12" ht="12.75">
      <c r="K293" s="32"/>
      <c r="L293" s="32"/>
    </row>
    <row r="294" spans="11:12" ht="12.75">
      <c r="K294" s="32"/>
      <c r="L294" s="32"/>
    </row>
    <row r="295" ht="13.5" thickBot="1"/>
    <row r="296" spans="10:13" ht="12.75">
      <c r="J296" s="70"/>
      <c r="K296" s="71"/>
      <c r="L296" s="71"/>
      <c r="M296" s="177"/>
    </row>
    <row r="297" spans="10:13" ht="12.75">
      <c r="J297" s="72" t="s">
        <v>421</v>
      </c>
      <c r="K297" s="48"/>
      <c r="L297" s="48"/>
      <c r="M297" s="161"/>
    </row>
    <row r="298" spans="10:13" ht="12.75">
      <c r="J298" s="72"/>
      <c r="K298" s="48"/>
      <c r="L298" s="48"/>
      <c r="M298" s="161"/>
    </row>
    <row r="299" spans="10:13" ht="12.75">
      <c r="J299" s="72"/>
      <c r="K299" s="48"/>
      <c r="L299" s="48"/>
      <c r="M299" s="161"/>
    </row>
    <row r="300" spans="10:13" ht="12.75">
      <c r="J300" s="339" t="s">
        <v>277</v>
      </c>
      <c r="K300" s="281"/>
      <c r="L300" s="281"/>
      <c r="M300" s="255"/>
    </row>
    <row r="301" spans="10:13" ht="12.75">
      <c r="J301" s="72"/>
      <c r="K301" s="84"/>
      <c r="L301" s="84"/>
      <c r="M301" s="161"/>
    </row>
    <row r="302" spans="10:13" ht="12.75">
      <c r="J302" s="355" t="s">
        <v>302</v>
      </c>
      <c r="K302" s="103" t="s">
        <v>278</v>
      </c>
      <c r="L302" s="103" t="s">
        <v>279</v>
      </c>
      <c r="M302" s="196" t="s">
        <v>207</v>
      </c>
    </row>
    <row r="303" spans="10:13" ht="12.75">
      <c r="J303" s="72"/>
      <c r="K303" s="84"/>
      <c r="L303" s="84"/>
      <c r="M303" s="161"/>
    </row>
    <row r="304" spans="10:13" ht="12.75">
      <c r="J304" s="72">
        <v>2007</v>
      </c>
      <c r="K304" s="119">
        <v>0</v>
      </c>
      <c r="L304" s="119">
        <v>0</v>
      </c>
      <c r="M304" s="330">
        <f>SUM(K304:L304)</f>
        <v>0</v>
      </c>
    </row>
    <row r="305" spans="10:13" ht="12.75">
      <c r="J305" s="72">
        <v>2008</v>
      </c>
      <c r="K305" s="115">
        <v>0</v>
      </c>
      <c r="L305" s="115">
        <v>0</v>
      </c>
      <c r="M305" s="182">
        <f>SUM(K305:L305)</f>
        <v>0</v>
      </c>
    </row>
    <row r="306" spans="10:13" ht="12.75">
      <c r="J306" s="72">
        <v>2009</v>
      </c>
      <c r="K306" s="115">
        <v>0</v>
      </c>
      <c r="L306" s="115">
        <v>0</v>
      </c>
      <c r="M306" s="182">
        <f>SUM(K306:L306)</f>
        <v>0</v>
      </c>
    </row>
    <row r="307" spans="10:13" ht="12.75">
      <c r="J307" s="72">
        <v>2010</v>
      </c>
      <c r="K307" s="115">
        <v>0</v>
      </c>
      <c r="L307" s="115">
        <v>0</v>
      </c>
      <c r="M307" s="182">
        <f>SUM(K307:L307)</f>
        <v>0</v>
      </c>
    </row>
    <row r="308" spans="10:13" ht="12.75">
      <c r="J308" s="72">
        <v>2011</v>
      </c>
      <c r="K308" s="115">
        <v>0</v>
      </c>
      <c r="L308" s="115">
        <v>0</v>
      </c>
      <c r="M308" s="182">
        <f aca="true" t="shared" si="12" ref="M308:M314">SUM(K308:L308)</f>
        <v>0</v>
      </c>
    </row>
    <row r="309" spans="10:13" ht="12.75">
      <c r="J309" s="352" t="s">
        <v>384</v>
      </c>
      <c r="K309" s="115">
        <v>0</v>
      </c>
      <c r="L309" s="115">
        <v>0</v>
      </c>
      <c r="M309" s="182">
        <f t="shared" si="12"/>
        <v>0</v>
      </c>
    </row>
    <row r="310" spans="10:13" ht="12.75">
      <c r="J310" s="352" t="s">
        <v>387</v>
      </c>
      <c r="K310" s="115">
        <v>0</v>
      </c>
      <c r="L310" s="115">
        <v>0</v>
      </c>
      <c r="M310" s="182">
        <f t="shared" si="12"/>
        <v>0</v>
      </c>
    </row>
    <row r="311" spans="10:13" ht="12.75">
      <c r="J311" s="352" t="s">
        <v>388</v>
      </c>
      <c r="K311" s="115">
        <v>0</v>
      </c>
      <c r="L311" s="115">
        <v>0</v>
      </c>
      <c r="M311" s="182">
        <f t="shared" si="12"/>
        <v>0</v>
      </c>
    </row>
    <row r="312" spans="10:13" ht="12.75">
      <c r="J312" s="352" t="s">
        <v>389</v>
      </c>
      <c r="K312" s="115">
        <v>0</v>
      </c>
      <c r="L312" s="115">
        <v>0</v>
      </c>
      <c r="M312" s="182">
        <f t="shared" si="12"/>
        <v>0</v>
      </c>
    </row>
    <row r="313" spans="10:13" ht="12.75">
      <c r="J313" s="352" t="s">
        <v>390</v>
      </c>
      <c r="K313" s="115">
        <v>0</v>
      </c>
      <c r="L313" s="115">
        <v>0</v>
      </c>
      <c r="M313" s="182">
        <f t="shared" si="12"/>
        <v>0</v>
      </c>
    </row>
    <row r="314" spans="10:13" ht="12.75">
      <c r="J314" s="352" t="s">
        <v>394</v>
      </c>
      <c r="K314" s="115">
        <v>0</v>
      </c>
      <c r="L314" s="115">
        <v>0</v>
      </c>
      <c r="M314" s="182">
        <f t="shared" si="12"/>
        <v>0</v>
      </c>
    </row>
    <row r="315" spans="10:13" ht="12.75">
      <c r="J315" s="72"/>
      <c r="K315" s="84"/>
      <c r="L315" s="84"/>
      <c r="M315" s="327"/>
    </row>
    <row r="316" spans="10:13" ht="13.5" thickBot="1">
      <c r="J316" s="72" t="s">
        <v>207</v>
      </c>
      <c r="K316" s="113">
        <f>SUM(K304:K315)</f>
        <v>0</v>
      </c>
      <c r="L316" s="113">
        <f>SUM(L304:L315)</f>
        <v>0</v>
      </c>
      <c r="M316" s="354">
        <f>SUM(M304:M315)</f>
        <v>0</v>
      </c>
    </row>
    <row r="317" spans="10:13" ht="14.25" thickBot="1" thickTop="1">
      <c r="J317" s="74"/>
      <c r="K317" s="347"/>
      <c r="L317" s="347"/>
      <c r="M317" s="76"/>
    </row>
    <row r="320" ht="13.5" thickBot="1"/>
    <row r="321" spans="10:12" ht="12.75">
      <c r="J321" s="70"/>
      <c r="K321" s="344"/>
      <c r="L321" s="360"/>
    </row>
    <row r="322" spans="10:12" ht="12.75">
      <c r="J322" s="339" t="s">
        <v>313</v>
      </c>
      <c r="K322" s="281"/>
      <c r="L322" s="255"/>
    </row>
    <row r="323" spans="10:12" ht="12.75">
      <c r="J323" s="361"/>
      <c r="K323" s="325" t="s">
        <v>324</v>
      </c>
      <c r="L323" s="329" t="s">
        <v>225</v>
      </c>
    </row>
    <row r="324" spans="10:12" ht="12.75">
      <c r="J324" s="361" t="s">
        <v>402</v>
      </c>
      <c r="K324" s="305">
        <v>0</v>
      </c>
      <c r="L324" s="363">
        <v>0</v>
      </c>
    </row>
    <row r="325" spans="10:12" ht="12.75">
      <c r="J325" s="361"/>
      <c r="K325" s="305"/>
      <c r="L325" s="363"/>
    </row>
    <row r="326" spans="10:12" ht="12.75">
      <c r="J326" s="170"/>
      <c r="K326" s="111"/>
      <c r="L326" s="182"/>
    </row>
    <row r="327" spans="10:12" ht="12.75">
      <c r="J327" s="362" t="s">
        <v>403</v>
      </c>
      <c r="K327" s="111"/>
      <c r="L327" s="182"/>
    </row>
    <row r="328" spans="10:12" ht="12.75">
      <c r="J328" s="72" t="s">
        <v>422</v>
      </c>
      <c r="K328" s="111">
        <v>0</v>
      </c>
      <c r="L328" s="182">
        <v>0</v>
      </c>
    </row>
    <row r="329" spans="10:12" ht="12.75">
      <c r="J329" s="72" t="s">
        <v>423</v>
      </c>
      <c r="K329" s="111">
        <v>0</v>
      </c>
      <c r="L329" s="182">
        <v>0</v>
      </c>
    </row>
    <row r="330" spans="10:12" ht="12.75">
      <c r="J330" s="72" t="s">
        <v>424</v>
      </c>
      <c r="K330" s="111">
        <v>0</v>
      </c>
      <c r="L330" s="182">
        <v>0</v>
      </c>
    </row>
    <row r="331" spans="10:12" ht="12.75">
      <c r="J331" s="72" t="s">
        <v>425</v>
      </c>
      <c r="K331" s="111">
        <v>0</v>
      </c>
      <c r="L331" s="182">
        <v>0</v>
      </c>
    </row>
    <row r="332" spans="10:12" ht="12.75">
      <c r="J332" s="72" t="s">
        <v>426</v>
      </c>
      <c r="K332" s="111">
        <v>0</v>
      </c>
      <c r="L332" s="182">
        <v>0</v>
      </c>
    </row>
    <row r="333" spans="10:12" ht="12.75">
      <c r="J333" s="72" t="s">
        <v>427</v>
      </c>
      <c r="K333" s="111">
        <v>0</v>
      </c>
      <c r="L333" s="182">
        <v>0</v>
      </c>
    </row>
    <row r="334" spans="10:12" ht="12.75">
      <c r="J334" s="72" t="s">
        <v>428</v>
      </c>
      <c r="K334" s="111">
        <v>0</v>
      </c>
      <c r="L334" s="182">
        <v>0</v>
      </c>
    </row>
    <row r="335" spans="10:12" ht="12.75">
      <c r="J335" s="72"/>
      <c r="K335" s="111"/>
      <c r="L335" s="182"/>
    </row>
    <row r="336" spans="10:12" ht="12.75">
      <c r="J336" s="72" t="s">
        <v>406</v>
      </c>
      <c r="K336" s="359">
        <v>0</v>
      </c>
      <c r="L336" s="364">
        <v>0</v>
      </c>
    </row>
    <row r="337" spans="10:12" ht="12.75">
      <c r="J337" s="72"/>
      <c r="K337" s="48"/>
      <c r="L337" s="161"/>
    </row>
    <row r="338" spans="10:12" ht="13.5" thickBot="1">
      <c r="J338" s="365" t="s">
        <v>207</v>
      </c>
      <c r="K338" s="366">
        <f>SUM(K328:K337)</f>
        <v>0</v>
      </c>
      <c r="L338" s="367">
        <f>SUM(L328:L337)</f>
        <v>0</v>
      </c>
    </row>
    <row r="339" ht="12.75">
      <c r="K339" s="65" t="s">
        <v>408</v>
      </c>
    </row>
    <row r="340" ht="12.75">
      <c r="K340" s="65" t="s">
        <v>407</v>
      </c>
    </row>
  </sheetData>
  <sheetProtection formatCells="0" formatColumns="0" formatRows="0" selectLockedCells="1"/>
  <mergeCells count="62">
    <mergeCell ref="A38:B38"/>
    <mergeCell ref="A36:D36"/>
    <mergeCell ref="X63:AI63"/>
    <mergeCell ref="Q182:V182"/>
    <mergeCell ref="A39:B39"/>
    <mergeCell ref="A41:B41"/>
    <mergeCell ref="A42:B42"/>
    <mergeCell ref="A43:B43"/>
    <mergeCell ref="A175:D175"/>
    <mergeCell ref="A40:B40"/>
    <mergeCell ref="B76:C76"/>
    <mergeCell ref="D76:E76"/>
    <mergeCell ref="A74:E74"/>
    <mergeCell ref="A51:C51"/>
    <mergeCell ref="A107:G107"/>
    <mergeCell ref="A188:D188"/>
    <mergeCell ref="A1:P1"/>
    <mergeCell ref="A2:P2"/>
    <mergeCell ref="A3:P3"/>
    <mergeCell ref="A5:H5"/>
    <mergeCell ref="J5:P5"/>
    <mergeCell ref="A124:D124"/>
    <mergeCell ref="M81:N81"/>
    <mergeCell ref="A158:D158"/>
    <mergeCell ref="A177:B177"/>
    <mergeCell ref="J158:O158"/>
    <mergeCell ref="J182:O182"/>
    <mergeCell ref="J89:L89"/>
    <mergeCell ref="J95:L95"/>
    <mergeCell ref="J15:O15"/>
    <mergeCell ref="O118:R118"/>
    <mergeCell ref="J143:M143"/>
    <mergeCell ref="Q158:V158"/>
    <mergeCell ref="J145:K145"/>
    <mergeCell ref="J146:K146"/>
    <mergeCell ref="J147:K147"/>
    <mergeCell ref="J148:K148"/>
    <mergeCell ref="J149:K149"/>
    <mergeCell ref="J150:K150"/>
    <mergeCell ref="A203:C203"/>
    <mergeCell ref="J322:L322"/>
    <mergeCell ref="J225:M225"/>
    <mergeCell ref="J265:M265"/>
    <mergeCell ref="J300:M300"/>
    <mergeCell ref="J287:K287"/>
    <mergeCell ref="J285:M285"/>
    <mergeCell ref="J247:P247"/>
    <mergeCell ref="J207:P207"/>
    <mergeCell ref="A7:B7"/>
    <mergeCell ref="A15:E15"/>
    <mergeCell ref="B16:C16"/>
    <mergeCell ref="D16:E16"/>
    <mergeCell ref="A142:G142"/>
    <mergeCell ref="J7:K7"/>
    <mergeCell ref="Q15:V15"/>
    <mergeCell ref="J26:O26"/>
    <mergeCell ref="Q26:V26"/>
    <mergeCell ref="L37:P37"/>
    <mergeCell ref="J36:P36"/>
    <mergeCell ref="J63:U63"/>
    <mergeCell ref="J81:K81"/>
    <mergeCell ref="J118:M118"/>
  </mergeCells>
  <printOptions/>
  <pageMargins left="0.75" right="0.75" top="1" bottom="1" header="0.5" footer="0.5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J340"/>
  <sheetViews>
    <sheetView workbookViewId="0" topLeftCell="A202">
      <selection activeCell="A3" sqref="A3:P3"/>
    </sheetView>
  </sheetViews>
  <sheetFormatPr defaultColWidth="9.140625" defaultRowHeight="12.75"/>
  <cols>
    <col min="1" max="1" width="30.421875" style="0" customWidth="1"/>
    <col min="2" max="2" width="20.140625" style="0" customWidth="1"/>
    <col min="3" max="3" width="21.421875" style="0" customWidth="1"/>
    <col min="4" max="4" width="19.57421875" style="0" customWidth="1"/>
    <col min="5" max="5" width="18.8515625" style="0" customWidth="1"/>
    <col min="6" max="6" width="16.7109375" style="0" customWidth="1"/>
    <col min="7" max="7" width="16.28125" style="0" customWidth="1"/>
    <col min="8" max="8" width="16.421875" style="0" customWidth="1"/>
    <col min="9" max="9" width="1.7109375" style="89" customWidth="1"/>
    <col min="10" max="10" width="35.421875" style="0" customWidth="1"/>
    <col min="11" max="11" width="21.00390625" style="0" customWidth="1"/>
    <col min="12" max="12" width="19.140625" style="0" customWidth="1"/>
    <col min="13" max="13" width="20.28125" style="0" customWidth="1"/>
    <col min="14" max="14" width="22.7109375" style="0" customWidth="1"/>
    <col min="15" max="15" width="17.28125" style="0" customWidth="1"/>
    <col min="16" max="16" width="16.421875" style="0" customWidth="1"/>
    <col min="17" max="17" width="32.57421875" style="0" customWidth="1"/>
    <col min="18" max="18" width="17.7109375" style="0" customWidth="1"/>
    <col min="19" max="19" width="16.00390625" style="0" customWidth="1"/>
    <col min="20" max="21" width="20.28125" style="0" bestFit="1" customWidth="1"/>
    <col min="22" max="22" width="15.7109375" style="0" customWidth="1"/>
    <col min="24" max="24" width="29.421875" style="0" bestFit="1" customWidth="1"/>
    <col min="25" max="25" width="17.8515625" style="0" customWidth="1"/>
    <col min="26" max="26" width="15.8515625" style="0" customWidth="1"/>
    <col min="27" max="27" width="12.57421875" style="0" customWidth="1"/>
    <col min="28" max="28" width="15.57421875" style="0" customWidth="1"/>
    <col min="29" max="29" width="14.00390625" style="0" customWidth="1"/>
    <col min="30" max="30" width="12.00390625" style="0" customWidth="1"/>
    <col min="31" max="31" width="12.8515625" style="0" customWidth="1"/>
    <col min="35" max="36" width="14.8515625" style="0" customWidth="1"/>
  </cols>
  <sheetData>
    <row r="1" spans="1:16" ht="15.75">
      <c r="A1" s="445" t="s">
        <v>414</v>
      </c>
      <c r="B1" s="477"/>
      <c r="C1" s="477"/>
      <c r="D1" s="477"/>
      <c r="E1" s="477"/>
      <c r="F1" s="477"/>
      <c r="G1" s="477"/>
      <c r="H1" s="477"/>
      <c r="I1" s="478"/>
      <c r="J1" s="478"/>
      <c r="K1" s="478"/>
      <c r="L1" s="478"/>
      <c r="M1" s="478"/>
      <c r="N1" s="478"/>
      <c r="O1" s="478"/>
      <c r="P1" s="478"/>
    </row>
    <row r="2" spans="1:16" ht="15.75">
      <c r="A2" s="445" t="s">
        <v>442</v>
      </c>
      <c r="B2" s="477"/>
      <c r="C2" s="477"/>
      <c r="D2" s="477"/>
      <c r="E2" s="477"/>
      <c r="F2" s="477"/>
      <c r="G2" s="477"/>
      <c r="H2" s="477"/>
      <c r="I2" s="478"/>
      <c r="J2" s="478"/>
      <c r="K2" s="478"/>
      <c r="L2" s="478"/>
      <c r="M2" s="478"/>
      <c r="N2" s="478"/>
      <c r="O2" s="478"/>
      <c r="P2" s="478"/>
    </row>
    <row r="3" spans="1:16" ht="15.75">
      <c r="A3" s="444"/>
      <c r="B3" s="477"/>
      <c r="C3" s="477"/>
      <c r="D3" s="477"/>
      <c r="E3" s="477"/>
      <c r="F3" s="477"/>
      <c r="G3" s="477"/>
      <c r="H3" s="477"/>
      <c r="I3" s="478"/>
      <c r="J3" s="478"/>
      <c r="K3" s="478"/>
      <c r="L3" s="478"/>
      <c r="M3" s="478"/>
      <c r="N3" s="478"/>
      <c r="O3" s="478"/>
      <c r="P3" s="478"/>
    </row>
    <row r="5" spans="1:16" ht="12.75">
      <c r="A5" s="479" t="s">
        <v>310</v>
      </c>
      <c r="B5" s="480"/>
      <c r="C5" s="480"/>
      <c r="D5" s="480"/>
      <c r="E5" s="480"/>
      <c r="F5" s="480"/>
      <c r="G5" s="480"/>
      <c r="H5" s="480"/>
      <c r="I5" s="88"/>
      <c r="J5" s="481" t="s">
        <v>311</v>
      </c>
      <c r="K5" s="482"/>
      <c r="L5" s="482"/>
      <c r="M5" s="482"/>
      <c r="N5" s="482"/>
      <c r="O5" s="482"/>
      <c r="P5" s="482"/>
    </row>
    <row r="6" ht="13.5" thickBot="1">
      <c r="A6" s="83"/>
    </row>
    <row r="7" spans="1:11" ht="12.75">
      <c r="A7" s="462" t="s">
        <v>288</v>
      </c>
      <c r="B7" s="463"/>
      <c r="J7" s="462" t="s">
        <v>288</v>
      </c>
      <c r="K7" s="463"/>
    </row>
    <row r="8" spans="1:11" ht="12.75">
      <c r="A8" s="321" t="s">
        <v>324</v>
      </c>
      <c r="B8" s="322" t="s">
        <v>225</v>
      </c>
      <c r="J8" s="321" t="s">
        <v>324</v>
      </c>
      <c r="K8" s="322" t="s">
        <v>225</v>
      </c>
    </row>
    <row r="9" spans="1:11" ht="12.75">
      <c r="A9" s="395">
        <v>0</v>
      </c>
      <c r="B9" s="396">
        <v>0</v>
      </c>
      <c r="J9" s="395">
        <v>0</v>
      </c>
      <c r="K9" s="396">
        <v>0</v>
      </c>
    </row>
    <row r="10" spans="1:11" ht="12.75">
      <c r="A10" s="323"/>
      <c r="B10" s="161"/>
      <c r="J10" s="323"/>
      <c r="K10" s="161"/>
    </row>
    <row r="11" spans="1:11" ht="13.5" thickBot="1">
      <c r="A11" s="324"/>
      <c r="B11" s="76"/>
      <c r="J11" s="324"/>
      <c r="K11" s="76"/>
    </row>
    <row r="12" ht="12.75">
      <c r="A12" s="32"/>
    </row>
    <row r="13" spans="1:10" ht="12.75">
      <c r="A13" s="32"/>
      <c r="J13" s="32"/>
    </row>
    <row r="14" ht="13.5" thickBot="1"/>
    <row r="15" spans="1:22" ht="12.75">
      <c r="A15" s="144" t="s">
        <v>233</v>
      </c>
      <c r="B15" s="145"/>
      <c r="C15" s="145"/>
      <c r="D15" s="145"/>
      <c r="E15" s="146"/>
      <c r="J15" s="144" t="s">
        <v>430</v>
      </c>
      <c r="K15" s="145"/>
      <c r="L15" s="145"/>
      <c r="M15" s="145"/>
      <c r="N15" s="145"/>
      <c r="O15" s="146"/>
      <c r="P15" s="85"/>
      <c r="Q15" s="144" t="s">
        <v>431</v>
      </c>
      <c r="R15" s="145"/>
      <c r="S15" s="145"/>
      <c r="T15" s="145"/>
      <c r="U15" s="145"/>
      <c r="V15" s="146"/>
    </row>
    <row r="16" spans="1:22" ht="12.75">
      <c r="A16" s="72"/>
      <c r="B16" s="466" t="s">
        <v>324</v>
      </c>
      <c r="C16" s="466"/>
      <c r="D16" s="466" t="s">
        <v>225</v>
      </c>
      <c r="E16" s="467"/>
      <c r="J16" s="240"/>
      <c r="K16" s="48"/>
      <c r="L16" s="48"/>
      <c r="M16" s="48"/>
      <c r="N16" s="48"/>
      <c r="O16" s="161"/>
      <c r="P16" s="48"/>
      <c r="Q16" s="240"/>
      <c r="R16" s="48"/>
      <c r="S16" s="48"/>
      <c r="T16" s="48"/>
      <c r="U16" s="48"/>
      <c r="V16" s="161"/>
    </row>
    <row r="17" spans="1:22" ht="12.75">
      <c r="A17" s="213" t="s">
        <v>235</v>
      </c>
      <c r="B17" s="69" t="s">
        <v>226</v>
      </c>
      <c r="C17" s="69" t="s">
        <v>234</v>
      </c>
      <c r="D17" s="69" t="s">
        <v>226</v>
      </c>
      <c r="E17" s="73" t="s">
        <v>234</v>
      </c>
      <c r="J17" s="368"/>
      <c r="K17" s="81"/>
      <c r="L17" s="81"/>
      <c r="M17" s="81"/>
      <c r="N17" s="81"/>
      <c r="O17" s="369"/>
      <c r="P17" s="92"/>
      <c r="Q17" s="368"/>
      <c r="R17" s="81"/>
      <c r="S17" s="81"/>
      <c r="T17" s="81"/>
      <c r="U17" s="81"/>
      <c r="V17" s="369"/>
    </row>
    <row r="18" spans="1:22" ht="12.75">
      <c r="A18" s="326" t="s">
        <v>415</v>
      </c>
      <c r="B18" s="127"/>
      <c r="C18" s="127"/>
      <c r="D18" s="48"/>
      <c r="E18" s="161"/>
      <c r="J18" s="213" t="s">
        <v>429</v>
      </c>
      <c r="K18" s="69" t="s">
        <v>289</v>
      </c>
      <c r="L18" s="69" t="s">
        <v>290</v>
      </c>
      <c r="M18" s="69" t="s">
        <v>6</v>
      </c>
      <c r="N18" s="69" t="s">
        <v>291</v>
      </c>
      <c r="O18" s="73" t="s">
        <v>207</v>
      </c>
      <c r="P18" s="48"/>
      <c r="Q18" s="213" t="s">
        <v>429</v>
      </c>
      <c r="R18" s="69" t="s">
        <v>289</v>
      </c>
      <c r="S18" s="69" t="s">
        <v>290</v>
      </c>
      <c r="T18" s="69" t="s">
        <v>6</v>
      </c>
      <c r="U18" s="69" t="s">
        <v>291</v>
      </c>
      <c r="V18" s="73" t="s">
        <v>207</v>
      </c>
    </row>
    <row r="19" spans="1:22" ht="12.75">
      <c r="A19" s="326" t="s">
        <v>345</v>
      </c>
      <c r="B19" s="127"/>
      <c r="C19" s="127"/>
      <c r="D19" s="48"/>
      <c r="E19" s="161"/>
      <c r="J19" s="395">
        <v>0</v>
      </c>
      <c r="K19" s="128">
        <v>0</v>
      </c>
      <c r="L19" s="128">
        <v>0</v>
      </c>
      <c r="M19" s="128">
        <v>0</v>
      </c>
      <c r="N19" s="128">
        <v>0</v>
      </c>
      <c r="O19" s="397">
        <f>SUM(J19:N19)</f>
        <v>0</v>
      </c>
      <c r="P19" s="84"/>
      <c r="Q19" s="395">
        <v>0</v>
      </c>
      <c r="R19" s="128">
        <v>0</v>
      </c>
      <c r="S19" s="128">
        <v>0</v>
      </c>
      <c r="T19" s="128">
        <v>0</v>
      </c>
      <c r="U19" s="128">
        <v>0</v>
      </c>
      <c r="V19" s="397">
        <f>SUM(Q19:U19)</f>
        <v>0</v>
      </c>
    </row>
    <row r="20" spans="1:22" ht="13.5" thickBot="1">
      <c r="A20" s="326" t="s">
        <v>346</v>
      </c>
      <c r="B20" s="127"/>
      <c r="C20" s="127"/>
      <c r="D20" s="48"/>
      <c r="E20" s="161"/>
      <c r="J20" s="74"/>
      <c r="K20" s="75"/>
      <c r="L20" s="75"/>
      <c r="M20" s="75"/>
      <c r="N20" s="75"/>
      <c r="O20" s="76"/>
      <c r="P20" s="48"/>
      <c r="Q20" s="74"/>
      <c r="R20" s="75"/>
      <c r="S20" s="75"/>
      <c r="T20" s="75"/>
      <c r="U20" s="75"/>
      <c r="V20" s="76"/>
    </row>
    <row r="21" spans="1:16" ht="12.75">
      <c r="A21" s="326" t="s">
        <v>351</v>
      </c>
      <c r="B21" s="127"/>
      <c r="C21" s="127"/>
      <c r="D21" s="48"/>
      <c r="E21" s="161"/>
      <c r="J21" s="48"/>
      <c r="K21" s="48"/>
      <c r="L21" s="48"/>
      <c r="M21" s="48"/>
      <c r="N21" s="48"/>
      <c r="O21" s="48"/>
      <c r="P21" s="48"/>
    </row>
    <row r="22" spans="1:16" ht="12.75">
      <c r="A22" s="326" t="s">
        <v>347</v>
      </c>
      <c r="B22" s="127"/>
      <c r="C22" s="127"/>
      <c r="D22" s="48"/>
      <c r="E22" s="161"/>
      <c r="K22" s="48"/>
      <c r="L22" s="48"/>
      <c r="M22" s="79"/>
      <c r="N22" s="79"/>
      <c r="O22" s="79"/>
      <c r="P22" s="79"/>
    </row>
    <row r="23" spans="1:17" ht="12.75">
      <c r="A23" s="326" t="s">
        <v>348</v>
      </c>
      <c r="B23" s="127"/>
      <c r="C23" s="127"/>
      <c r="D23" s="48"/>
      <c r="E23" s="161"/>
      <c r="J23" s="193" t="s">
        <v>434</v>
      </c>
      <c r="L23" s="48"/>
      <c r="M23" s="79"/>
      <c r="N23" s="79"/>
      <c r="O23" s="79"/>
      <c r="P23" s="79"/>
      <c r="Q23" s="193" t="s">
        <v>434</v>
      </c>
    </row>
    <row r="24" spans="1:12" ht="13.5" thickBot="1">
      <c r="A24" s="326" t="s">
        <v>350</v>
      </c>
      <c r="B24" s="127"/>
      <c r="C24" s="127"/>
      <c r="D24" s="48"/>
      <c r="E24" s="161"/>
      <c r="J24" s="48"/>
      <c r="K24" s="48"/>
      <c r="L24" s="48"/>
    </row>
    <row r="25" spans="1:22" ht="12.75">
      <c r="A25" s="326" t="s">
        <v>416</v>
      </c>
      <c r="B25" s="127"/>
      <c r="C25" s="127"/>
      <c r="D25" s="85"/>
      <c r="E25" s="183"/>
      <c r="F25" s="85"/>
      <c r="G25" s="85"/>
      <c r="H25" s="92"/>
      <c r="J25" s="70"/>
      <c r="K25" s="71"/>
      <c r="L25" s="71"/>
      <c r="M25" s="71"/>
      <c r="N25" s="71"/>
      <c r="O25" s="177"/>
      <c r="Q25" s="70"/>
      <c r="R25" s="71"/>
      <c r="S25" s="71"/>
      <c r="T25" s="71"/>
      <c r="U25" s="71"/>
      <c r="V25" s="177"/>
    </row>
    <row r="26" spans="1:22" ht="12.75">
      <c r="A26" s="326" t="s">
        <v>239</v>
      </c>
      <c r="B26" s="127"/>
      <c r="C26" s="127"/>
      <c r="D26" s="48"/>
      <c r="E26" s="161"/>
      <c r="F26" s="48"/>
      <c r="G26" s="48"/>
      <c r="J26" s="339" t="s">
        <v>432</v>
      </c>
      <c r="K26" s="281"/>
      <c r="L26" s="281"/>
      <c r="M26" s="281"/>
      <c r="N26" s="281"/>
      <c r="O26" s="255"/>
      <c r="P26" s="85"/>
      <c r="Q26" s="339" t="s">
        <v>433</v>
      </c>
      <c r="R26" s="281"/>
      <c r="S26" s="281"/>
      <c r="T26" s="281"/>
      <c r="U26" s="281"/>
      <c r="V26" s="255"/>
    </row>
    <row r="27" spans="1:22" ht="15.75">
      <c r="A27" s="326" t="s">
        <v>417</v>
      </c>
      <c r="B27" s="127"/>
      <c r="C27" s="127"/>
      <c r="D27" s="92"/>
      <c r="E27" s="185"/>
      <c r="F27" s="92"/>
      <c r="G27" s="92"/>
      <c r="J27" s="373"/>
      <c r="K27" s="372"/>
      <c r="L27" s="372"/>
      <c r="M27" s="372"/>
      <c r="N27" s="372"/>
      <c r="O27" s="374"/>
      <c r="P27" s="372"/>
      <c r="Q27" s="373"/>
      <c r="R27" s="372"/>
      <c r="S27" s="372"/>
      <c r="T27" s="372"/>
      <c r="U27" s="372"/>
      <c r="V27" s="374"/>
    </row>
    <row r="28" spans="1:22" ht="12.75">
      <c r="A28" s="326" t="s">
        <v>418</v>
      </c>
      <c r="B28" s="127"/>
      <c r="C28" s="127"/>
      <c r="D28" s="69"/>
      <c r="E28" s="73"/>
      <c r="F28" s="69"/>
      <c r="G28" s="69"/>
      <c r="J28" s="178"/>
      <c r="K28" s="48"/>
      <c r="L28" s="48"/>
      <c r="M28" s="48"/>
      <c r="N28" s="92" t="s">
        <v>332</v>
      </c>
      <c r="O28" s="161"/>
      <c r="P28" s="48"/>
      <c r="Q28" s="178"/>
      <c r="R28" s="48"/>
      <c r="S28" s="48"/>
      <c r="T28" s="48"/>
      <c r="U28" s="92" t="s">
        <v>332</v>
      </c>
      <c r="V28" s="161"/>
    </row>
    <row r="29" spans="1:22" ht="12.75">
      <c r="A29" s="126" t="s">
        <v>419</v>
      </c>
      <c r="B29" s="127"/>
      <c r="C29" s="127"/>
      <c r="D29" s="84"/>
      <c r="E29" s="327"/>
      <c r="F29" s="84"/>
      <c r="G29" s="84"/>
      <c r="J29" s="170" t="s">
        <v>327</v>
      </c>
      <c r="K29" s="48"/>
      <c r="L29" s="92" t="s">
        <v>330</v>
      </c>
      <c r="M29" s="92" t="s">
        <v>332</v>
      </c>
      <c r="N29" s="92" t="s">
        <v>334</v>
      </c>
      <c r="O29" s="161"/>
      <c r="P29" s="48"/>
      <c r="Q29" s="170" t="s">
        <v>327</v>
      </c>
      <c r="R29" s="48"/>
      <c r="S29" s="92" t="s">
        <v>330</v>
      </c>
      <c r="T29" s="92" t="s">
        <v>332</v>
      </c>
      <c r="U29" s="92" t="s">
        <v>334</v>
      </c>
      <c r="V29" s="161"/>
    </row>
    <row r="30" spans="1:22" ht="12.75">
      <c r="A30" s="126" t="s">
        <v>291</v>
      </c>
      <c r="B30" s="130"/>
      <c r="C30" s="130"/>
      <c r="D30" s="48"/>
      <c r="E30" s="161"/>
      <c r="F30" s="48"/>
      <c r="G30" s="48"/>
      <c r="J30" s="170" t="s">
        <v>328</v>
      </c>
      <c r="K30" s="92" t="s">
        <v>329</v>
      </c>
      <c r="L30" s="92" t="s">
        <v>331</v>
      </c>
      <c r="M30" s="92" t="s">
        <v>333</v>
      </c>
      <c r="N30" s="92" t="s">
        <v>335</v>
      </c>
      <c r="O30" s="185" t="s">
        <v>336</v>
      </c>
      <c r="Q30" s="170" t="s">
        <v>328</v>
      </c>
      <c r="R30" s="92" t="s">
        <v>329</v>
      </c>
      <c r="S30" s="92" t="s">
        <v>331</v>
      </c>
      <c r="T30" s="92" t="s">
        <v>333</v>
      </c>
      <c r="U30" s="92" t="s">
        <v>335</v>
      </c>
      <c r="V30" s="185" t="s">
        <v>336</v>
      </c>
    </row>
    <row r="31" spans="1:22" ht="13.5" thickBot="1">
      <c r="A31" s="74"/>
      <c r="B31" s="75"/>
      <c r="C31" s="75"/>
      <c r="D31" s="75"/>
      <c r="E31" s="76"/>
      <c r="F31" s="48"/>
      <c r="G31" s="48"/>
      <c r="J31" s="178"/>
      <c r="K31" s="48"/>
      <c r="L31" s="48"/>
      <c r="M31" s="48"/>
      <c r="N31" s="48"/>
      <c r="O31" s="161"/>
      <c r="Q31" s="178"/>
      <c r="R31" s="48"/>
      <c r="S31" s="48"/>
      <c r="T31" s="48"/>
      <c r="U31" s="48"/>
      <c r="V31" s="161"/>
    </row>
    <row r="32" spans="1:22" ht="12.75">
      <c r="A32" s="48"/>
      <c r="B32" s="48"/>
      <c r="C32" s="48"/>
      <c r="D32" s="48"/>
      <c r="E32" s="48"/>
      <c r="F32" s="48"/>
      <c r="G32" s="48"/>
      <c r="J32" s="398">
        <v>0</v>
      </c>
      <c r="K32" s="133">
        <v>0</v>
      </c>
      <c r="L32" s="133">
        <v>0</v>
      </c>
      <c r="M32" s="133">
        <v>0</v>
      </c>
      <c r="N32" s="133">
        <v>0</v>
      </c>
      <c r="O32" s="399">
        <f>L32+M32+N32</f>
        <v>0</v>
      </c>
      <c r="Q32" s="398">
        <v>0</v>
      </c>
      <c r="R32" s="133">
        <v>0</v>
      </c>
      <c r="S32" s="133">
        <v>0</v>
      </c>
      <c r="T32" s="133">
        <v>0</v>
      </c>
      <c r="U32" s="133">
        <v>0</v>
      </c>
      <c r="V32" s="399">
        <f>S32+T32+U32</f>
        <v>0</v>
      </c>
    </row>
    <row r="33" spans="1:22" ht="13.5" thickBot="1">
      <c r="A33" s="48"/>
      <c r="B33" s="48"/>
      <c r="C33" s="48"/>
      <c r="D33" s="48"/>
      <c r="E33" s="48"/>
      <c r="F33" s="48"/>
      <c r="G33" s="48"/>
      <c r="J33" s="74"/>
      <c r="K33" s="75"/>
      <c r="L33" s="75"/>
      <c r="M33" s="75"/>
      <c r="N33" s="403"/>
      <c r="O33" s="76"/>
      <c r="P33" s="48"/>
      <c r="Q33" s="74"/>
      <c r="R33" s="75"/>
      <c r="S33" s="75"/>
      <c r="T33" s="75"/>
      <c r="U33" s="403"/>
      <c r="V33" s="76"/>
    </row>
    <row r="34" spans="11:16" ht="13.5" thickBot="1">
      <c r="K34" s="48"/>
      <c r="L34" s="48"/>
      <c r="M34" s="79"/>
      <c r="N34" s="79"/>
      <c r="O34" s="79"/>
      <c r="P34" s="79"/>
    </row>
    <row r="35" spans="1:16" ht="13.5" thickBot="1">
      <c r="A35" s="70"/>
      <c r="B35" s="71"/>
      <c r="C35" s="71"/>
      <c r="D35" s="177"/>
      <c r="L35" s="48"/>
      <c r="M35" s="79"/>
      <c r="N35" s="79"/>
      <c r="O35" s="79"/>
      <c r="P35" s="79"/>
    </row>
    <row r="36" spans="1:16" ht="12.75">
      <c r="A36" s="339" t="s">
        <v>236</v>
      </c>
      <c r="B36" s="281"/>
      <c r="C36" s="281"/>
      <c r="D36" s="255"/>
      <c r="J36" s="145" t="s">
        <v>435</v>
      </c>
      <c r="K36" s="230"/>
      <c r="L36" s="230"/>
      <c r="M36" s="230"/>
      <c r="N36" s="230"/>
      <c r="O36" s="230"/>
      <c r="P36" s="138"/>
    </row>
    <row r="37" spans="1:16" ht="12.75">
      <c r="A37" s="328"/>
      <c r="B37" s="85"/>
      <c r="C37" s="325" t="s">
        <v>324</v>
      </c>
      <c r="D37" s="329" t="s">
        <v>225</v>
      </c>
      <c r="J37" s="72"/>
      <c r="K37" s="48"/>
      <c r="L37" s="464" t="s">
        <v>215</v>
      </c>
      <c r="M37" s="464"/>
      <c r="N37" s="464"/>
      <c r="O37" s="464"/>
      <c r="P37" s="465"/>
    </row>
    <row r="38" spans="1:17" ht="12.75">
      <c r="A38" s="472" t="s">
        <v>237</v>
      </c>
      <c r="B38" s="473"/>
      <c r="C38" s="130"/>
      <c r="D38" s="404"/>
      <c r="J38" s="72"/>
      <c r="K38" s="69" t="s">
        <v>208</v>
      </c>
      <c r="L38" s="69" t="s">
        <v>212</v>
      </c>
      <c r="M38" s="69" t="s">
        <v>213</v>
      </c>
      <c r="N38" s="69" t="s">
        <v>214</v>
      </c>
      <c r="O38" s="69" t="s">
        <v>216</v>
      </c>
      <c r="P38" s="196" t="s">
        <v>342</v>
      </c>
      <c r="Q38" s="78" t="s">
        <v>224</v>
      </c>
    </row>
    <row r="39" spans="1:18" ht="12.75">
      <c r="A39" s="472" t="s">
        <v>240</v>
      </c>
      <c r="B39" s="473"/>
      <c r="C39" s="130"/>
      <c r="D39" s="404"/>
      <c r="J39" s="72" t="s">
        <v>344</v>
      </c>
      <c r="K39" s="130"/>
      <c r="L39" s="130"/>
      <c r="M39" s="130"/>
      <c r="N39" s="405"/>
      <c r="O39" s="405"/>
      <c r="P39" s="404"/>
      <c r="Q39" s="197">
        <f aca="true" t="shared" si="0" ref="Q39:Q59">K39-L39-M39-N39-P39-O39</f>
        <v>0</v>
      </c>
      <c r="R39" s="54" t="s">
        <v>436</v>
      </c>
    </row>
    <row r="40" spans="1:17" ht="12.75">
      <c r="A40" s="472" t="s">
        <v>241</v>
      </c>
      <c r="B40" s="473"/>
      <c r="C40" s="130"/>
      <c r="D40" s="404"/>
      <c r="J40" s="72" t="s">
        <v>345</v>
      </c>
      <c r="K40" s="130"/>
      <c r="L40" s="130"/>
      <c r="M40" s="130"/>
      <c r="N40" s="130"/>
      <c r="O40" s="130"/>
      <c r="P40" s="404"/>
      <c r="Q40" s="197">
        <f t="shared" si="0"/>
        <v>0</v>
      </c>
    </row>
    <row r="41" spans="1:17" ht="12.75">
      <c r="A41" s="472" t="s">
        <v>242</v>
      </c>
      <c r="B41" s="473"/>
      <c r="C41" s="129">
        <f>SUM(C38:C40)</f>
        <v>0</v>
      </c>
      <c r="D41" s="397">
        <f>SUM(D38:D40)</f>
        <v>0</v>
      </c>
      <c r="J41" s="72" t="s">
        <v>346</v>
      </c>
      <c r="K41" s="130"/>
      <c r="L41" s="130"/>
      <c r="M41" s="130"/>
      <c r="N41" s="130"/>
      <c r="O41" s="130"/>
      <c r="P41" s="404"/>
      <c r="Q41" s="197">
        <f t="shared" si="0"/>
        <v>0</v>
      </c>
    </row>
    <row r="42" spans="1:17" ht="12.75">
      <c r="A42" s="472" t="s">
        <v>243</v>
      </c>
      <c r="B42" s="473"/>
      <c r="C42" s="117"/>
      <c r="D42" s="331"/>
      <c r="J42" s="72" t="s">
        <v>347</v>
      </c>
      <c r="K42" s="130"/>
      <c r="L42" s="130"/>
      <c r="M42" s="130"/>
      <c r="N42" s="130"/>
      <c r="O42" s="130"/>
      <c r="P42" s="404"/>
      <c r="Q42" s="197">
        <f t="shared" si="0"/>
        <v>0</v>
      </c>
    </row>
    <row r="43" spans="1:17" ht="12.75">
      <c r="A43" s="472" t="s">
        <v>244</v>
      </c>
      <c r="B43" s="473"/>
      <c r="C43" s="129">
        <f>SUM(C41:C42)</f>
        <v>0</v>
      </c>
      <c r="D43" s="397">
        <f>SUM(D41:D42)</f>
        <v>0</v>
      </c>
      <c r="J43" s="72" t="s">
        <v>348</v>
      </c>
      <c r="K43" s="130"/>
      <c r="L43" s="130"/>
      <c r="M43" s="130"/>
      <c r="N43" s="130"/>
      <c r="O43" s="130"/>
      <c r="P43" s="404"/>
      <c r="Q43" s="197">
        <f t="shared" si="0"/>
        <v>0</v>
      </c>
    </row>
    <row r="44" spans="1:17" ht="12.75">
      <c r="A44" s="328"/>
      <c r="B44" s="85"/>
      <c r="C44" s="85"/>
      <c r="D44" s="161"/>
      <c r="J44" s="72" t="s">
        <v>349</v>
      </c>
      <c r="K44" s="130"/>
      <c r="L44" s="130"/>
      <c r="M44" s="130"/>
      <c r="N44" s="130"/>
      <c r="O44" s="130"/>
      <c r="P44" s="404"/>
      <c r="Q44" s="197">
        <f t="shared" si="0"/>
        <v>0</v>
      </c>
    </row>
    <row r="45" spans="1:17" ht="13.5" thickBot="1">
      <c r="A45" s="332"/>
      <c r="B45" s="333"/>
      <c r="C45" s="333"/>
      <c r="D45" s="76"/>
      <c r="J45" s="126" t="s">
        <v>350</v>
      </c>
      <c r="K45" s="130"/>
      <c r="L45" s="130"/>
      <c r="M45" s="130"/>
      <c r="N45" s="130"/>
      <c r="O45" s="130"/>
      <c r="P45" s="404"/>
      <c r="Q45" s="197">
        <f t="shared" si="0"/>
        <v>0</v>
      </c>
    </row>
    <row r="46" spans="10:17" ht="12.75">
      <c r="J46" s="126" t="s">
        <v>351</v>
      </c>
      <c r="K46" s="130"/>
      <c r="L46" s="130"/>
      <c r="M46" s="130"/>
      <c r="N46" s="130"/>
      <c r="O46" s="130"/>
      <c r="P46" s="404"/>
      <c r="Q46" s="197">
        <f t="shared" si="0"/>
        <v>0</v>
      </c>
    </row>
    <row r="47" spans="10:17" ht="12.75">
      <c r="J47" s="126" t="s">
        <v>352</v>
      </c>
      <c r="K47" s="130"/>
      <c r="L47" s="130"/>
      <c r="M47" s="130"/>
      <c r="N47" s="130"/>
      <c r="O47" s="130"/>
      <c r="P47" s="404"/>
      <c r="Q47" s="197">
        <f t="shared" si="0"/>
        <v>0</v>
      </c>
    </row>
    <row r="48" spans="10:17" ht="12.75">
      <c r="J48" s="126" t="s">
        <v>354</v>
      </c>
      <c r="K48" s="130"/>
      <c r="L48" s="130"/>
      <c r="M48" s="130"/>
      <c r="N48" s="130"/>
      <c r="O48" s="130"/>
      <c r="P48" s="404"/>
      <c r="Q48" s="197">
        <f t="shared" si="0"/>
        <v>0</v>
      </c>
    </row>
    <row r="49" spans="10:17" ht="13.5" thickBot="1">
      <c r="J49" s="126"/>
      <c r="K49" s="130"/>
      <c r="L49" s="130"/>
      <c r="M49" s="130"/>
      <c r="N49" s="130"/>
      <c r="O49" s="130"/>
      <c r="P49" s="404"/>
      <c r="Q49" s="197">
        <f t="shared" si="0"/>
        <v>0</v>
      </c>
    </row>
    <row r="50" spans="1:17" ht="12.75">
      <c r="A50" s="70"/>
      <c r="B50" s="71"/>
      <c r="C50" s="177"/>
      <c r="J50" s="126" t="s">
        <v>353</v>
      </c>
      <c r="K50" s="130"/>
      <c r="L50" s="130"/>
      <c r="M50" s="130"/>
      <c r="N50" s="130"/>
      <c r="O50" s="130"/>
      <c r="P50" s="404"/>
      <c r="Q50" s="197">
        <f t="shared" si="0"/>
        <v>0</v>
      </c>
    </row>
    <row r="51" spans="1:17" ht="12.75">
      <c r="A51" s="339" t="s">
        <v>238</v>
      </c>
      <c r="B51" s="281"/>
      <c r="C51" s="255"/>
      <c r="J51" s="126"/>
      <c r="K51" s="130"/>
      <c r="L51" s="130"/>
      <c r="M51" s="130"/>
      <c r="N51" s="130"/>
      <c r="O51" s="130"/>
      <c r="P51" s="404"/>
      <c r="Q51" s="197">
        <f t="shared" si="0"/>
        <v>0</v>
      </c>
    </row>
    <row r="52" spans="1:17" ht="12.75">
      <c r="A52" s="240"/>
      <c r="B52" s="48"/>
      <c r="C52" s="161"/>
      <c r="J52" s="126" t="s">
        <v>349</v>
      </c>
      <c r="K52" s="130"/>
      <c r="L52" s="130"/>
      <c r="M52" s="130"/>
      <c r="N52" s="130"/>
      <c r="O52" s="130"/>
      <c r="P52" s="404"/>
      <c r="Q52" s="197">
        <f t="shared" si="0"/>
        <v>0</v>
      </c>
    </row>
    <row r="53" spans="1:17" ht="12.75">
      <c r="A53" s="240" t="s">
        <v>252</v>
      </c>
      <c r="B53" s="325" t="s">
        <v>324</v>
      </c>
      <c r="C53" s="329" t="s">
        <v>225</v>
      </c>
      <c r="J53" s="126" t="s">
        <v>350</v>
      </c>
      <c r="K53" s="130"/>
      <c r="L53" s="130"/>
      <c r="M53" s="130"/>
      <c r="N53" s="130"/>
      <c r="O53" s="130"/>
      <c r="P53" s="404"/>
      <c r="Q53" s="197">
        <f t="shared" si="0"/>
        <v>0</v>
      </c>
    </row>
    <row r="54" spans="1:17" ht="12.75">
      <c r="A54" s="72" t="s">
        <v>239</v>
      </c>
      <c r="B54" s="130"/>
      <c r="C54" s="404"/>
      <c r="J54" s="126" t="s">
        <v>351</v>
      </c>
      <c r="K54" s="130"/>
      <c r="L54" s="130"/>
      <c r="M54" s="130"/>
      <c r="N54" s="130"/>
      <c r="O54" s="130"/>
      <c r="P54" s="404"/>
      <c r="Q54" s="197">
        <f t="shared" si="0"/>
        <v>0</v>
      </c>
    </row>
    <row r="55" spans="1:17" ht="12.75">
      <c r="A55" s="72" t="s">
        <v>245</v>
      </c>
      <c r="B55" s="130"/>
      <c r="C55" s="404"/>
      <c r="J55" s="126" t="s">
        <v>352</v>
      </c>
      <c r="K55" s="130"/>
      <c r="L55" s="130"/>
      <c r="M55" s="130"/>
      <c r="N55" s="130"/>
      <c r="O55" s="130"/>
      <c r="P55" s="404"/>
      <c r="Q55" s="197">
        <f t="shared" si="0"/>
        <v>0</v>
      </c>
    </row>
    <row r="56" spans="1:17" ht="12.75">
      <c r="A56" s="72" t="s">
        <v>246</v>
      </c>
      <c r="B56" s="130"/>
      <c r="C56" s="404"/>
      <c r="J56" s="126" t="s">
        <v>291</v>
      </c>
      <c r="K56" s="130"/>
      <c r="L56" s="130"/>
      <c r="M56" s="130"/>
      <c r="N56" s="130"/>
      <c r="O56" s="130"/>
      <c r="P56" s="404"/>
      <c r="Q56" s="197">
        <f t="shared" si="0"/>
        <v>0</v>
      </c>
    </row>
    <row r="57" spans="1:17" ht="12.75">
      <c r="A57" s="72" t="s">
        <v>247</v>
      </c>
      <c r="B57" s="130"/>
      <c r="C57" s="404"/>
      <c r="J57" s="126"/>
      <c r="K57" s="130"/>
      <c r="L57" s="130"/>
      <c r="M57" s="130"/>
      <c r="N57" s="130"/>
      <c r="O57" s="130"/>
      <c r="P57" s="404"/>
      <c r="Q57" s="197">
        <f t="shared" si="0"/>
        <v>0</v>
      </c>
    </row>
    <row r="58" spans="1:17" ht="12.75">
      <c r="A58" s="72" t="s">
        <v>248</v>
      </c>
      <c r="B58" s="130"/>
      <c r="C58" s="404"/>
      <c r="J58" s="126"/>
      <c r="K58" s="130"/>
      <c r="L58" s="130"/>
      <c r="M58" s="130"/>
      <c r="N58" s="130"/>
      <c r="O58" s="130"/>
      <c r="P58" s="404"/>
      <c r="Q58" s="197">
        <f t="shared" si="0"/>
        <v>0</v>
      </c>
    </row>
    <row r="59" spans="1:17" ht="13.5" thickBot="1">
      <c r="A59" s="72" t="s">
        <v>249</v>
      </c>
      <c r="B59" s="129">
        <f>SUM(B54:B58)</f>
        <v>0</v>
      </c>
      <c r="C59" s="397">
        <f>SUM(C54:C58)</f>
        <v>0</v>
      </c>
      <c r="J59" s="74" t="s">
        <v>207</v>
      </c>
      <c r="K59" s="403">
        <f>SUM(K39:K58)</f>
        <v>0</v>
      </c>
      <c r="L59" s="403">
        <f>SUM(L39:L58)</f>
        <v>0</v>
      </c>
      <c r="M59" s="403">
        <f>SUM(M39:M58)</f>
        <v>0</v>
      </c>
      <c r="N59" s="403">
        <f>SUM(N39:N58)</f>
        <v>0</v>
      </c>
      <c r="O59" s="403"/>
      <c r="P59" s="406">
        <f>SUM(P39:P58)</f>
        <v>0</v>
      </c>
      <c r="Q59" s="197">
        <f t="shared" si="0"/>
        <v>0</v>
      </c>
    </row>
    <row r="60" spans="1:11" ht="12.75">
      <c r="A60" s="72"/>
      <c r="B60" s="84"/>
      <c r="C60" s="327"/>
      <c r="K60" s="68" t="s">
        <v>437</v>
      </c>
    </row>
    <row r="61" spans="1:3" ht="13.5" thickBot="1">
      <c r="A61" s="334" t="s">
        <v>250</v>
      </c>
      <c r="B61" s="84"/>
      <c r="C61" s="327"/>
    </row>
    <row r="62" spans="1:35" ht="12.75">
      <c r="A62" s="335" t="s">
        <v>245</v>
      </c>
      <c r="B62" s="130"/>
      <c r="C62" s="404"/>
      <c r="J62" s="70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177"/>
      <c r="X62" s="70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177"/>
    </row>
    <row r="63" spans="1:35" ht="12.75">
      <c r="A63" s="335" t="s">
        <v>246</v>
      </c>
      <c r="B63" s="130"/>
      <c r="C63" s="404"/>
      <c r="J63" s="339" t="s">
        <v>367</v>
      </c>
      <c r="K63" s="281"/>
      <c r="L63" s="281"/>
      <c r="M63" s="281"/>
      <c r="N63" s="281"/>
      <c r="O63" s="281"/>
      <c r="P63" s="281"/>
      <c r="Q63" s="281"/>
      <c r="R63" s="281"/>
      <c r="S63" s="281"/>
      <c r="T63" s="281"/>
      <c r="U63" s="255"/>
      <c r="X63" s="339" t="s">
        <v>368</v>
      </c>
      <c r="Y63" s="281"/>
      <c r="Z63" s="281"/>
      <c r="AA63" s="281"/>
      <c r="AB63" s="281"/>
      <c r="AC63" s="281"/>
      <c r="AD63" s="281"/>
      <c r="AE63" s="281"/>
      <c r="AF63" s="281"/>
      <c r="AG63" s="281"/>
      <c r="AH63" s="281"/>
      <c r="AI63" s="255"/>
    </row>
    <row r="64" spans="1:36" ht="12.75">
      <c r="A64" s="335" t="s">
        <v>247</v>
      </c>
      <c r="B64" s="130"/>
      <c r="C64" s="404"/>
      <c r="J64" s="72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161"/>
      <c r="V64" s="78" t="s">
        <v>224</v>
      </c>
      <c r="X64" s="72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161"/>
      <c r="AJ64" s="78" t="s">
        <v>224</v>
      </c>
    </row>
    <row r="65" spans="1:35" ht="12.75">
      <c r="A65" s="335" t="s">
        <v>253</v>
      </c>
      <c r="B65" s="129">
        <f>SUM(B62:B64)</f>
        <v>0</v>
      </c>
      <c r="C65" s="397">
        <f>SUM(C62:C64)</f>
        <v>0</v>
      </c>
      <c r="J65" s="72"/>
      <c r="K65" s="199" t="s">
        <v>208</v>
      </c>
      <c r="L65" s="199" t="s">
        <v>355</v>
      </c>
      <c r="M65" s="199" t="s">
        <v>356</v>
      </c>
      <c r="N65" s="199" t="s">
        <v>357</v>
      </c>
      <c r="O65" s="199" t="s">
        <v>358</v>
      </c>
      <c r="P65" s="199" t="s">
        <v>359</v>
      </c>
      <c r="Q65" s="199" t="s">
        <v>360</v>
      </c>
      <c r="R65" s="199" t="s">
        <v>361</v>
      </c>
      <c r="S65" s="199" t="s">
        <v>362</v>
      </c>
      <c r="T65" s="199" t="s">
        <v>363</v>
      </c>
      <c r="U65" s="201" t="s">
        <v>364</v>
      </c>
      <c r="X65" s="72"/>
      <c r="Y65" s="199" t="s">
        <v>208</v>
      </c>
      <c r="Z65" s="199" t="s">
        <v>355</v>
      </c>
      <c r="AA65" s="199" t="s">
        <v>356</v>
      </c>
      <c r="AB65" s="199" t="s">
        <v>357</v>
      </c>
      <c r="AC65" s="199" t="s">
        <v>358</v>
      </c>
      <c r="AD65" s="199" t="s">
        <v>359</v>
      </c>
      <c r="AE65" s="199" t="s">
        <v>360</v>
      </c>
      <c r="AF65" s="199" t="s">
        <v>361</v>
      </c>
      <c r="AG65" s="199" t="s">
        <v>362</v>
      </c>
      <c r="AH65" s="199" t="s">
        <v>363</v>
      </c>
      <c r="AI65" s="201" t="s">
        <v>364</v>
      </c>
    </row>
    <row r="66" spans="1:35" ht="12.75">
      <c r="A66" s="72"/>
      <c r="B66" s="84"/>
      <c r="C66" s="327"/>
      <c r="J66" s="72"/>
      <c r="K66" s="69"/>
      <c r="L66" s="69"/>
      <c r="M66" s="69"/>
      <c r="N66" s="48"/>
      <c r="O66" s="48"/>
      <c r="P66" s="48"/>
      <c r="Q66" s="48"/>
      <c r="R66" s="48"/>
      <c r="S66" s="48"/>
      <c r="T66" s="48"/>
      <c r="U66" s="161"/>
      <c r="X66" s="72"/>
      <c r="Y66" s="69"/>
      <c r="Z66" s="69"/>
      <c r="AA66" s="69"/>
      <c r="AB66" s="48"/>
      <c r="AC66" s="48"/>
      <c r="AD66" s="48"/>
      <c r="AE66" s="48"/>
      <c r="AF66" s="48"/>
      <c r="AG66" s="48"/>
      <c r="AH66" s="48"/>
      <c r="AI66" s="161"/>
    </row>
    <row r="67" spans="1:36" ht="12.75">
      <c r="A67" s="240" t="s">
        <v>251</v>
      </c>
      <c r="B67" s="129">
        <f>B59-B65</f>
        <v>0</v>
      </c>
      <c r="C67" s="397">
        <f>C59-C65</f>
        <v>0</v>
      </c>
      <c r="J67" s="72" t="s">
        <v>6</v>
      </c>
      <c r="K67" s="130"/>
      <c r="L67" s="130"/>
      <c r="M67" s="130"/>
      <c r="N67" s="133"/>
      <c r="O67" s="133"/>
      <c r="P67" s="133"/>
      <c r="Q67" s="133"/>
      <c r="R67" s="133"/>
      <c r="S67" s="133"/>
      <c r="T67" s="133"/>
      <c r="U67" s="399"/>
      <c r="V67" s="407">
        <f aca="true" t="shared" si="1" ref="V67:V74">K67-L67-M67-N67-O67-P67-Q67-R67-S67-T67-U67</f>
        <v>0</v>
      </c>
      <c r="W67" s="54"/>
      <c r="X67" s="72" t="s">
        <v>6</v>
      </c>
      <c r="Y67" s="130"/>
      <c r="Z67" s="130"/>
      <c r="AA67" s="130"/>
      <c r="AB67" s="133"/>
      <c r="AC67" s="133"/>
      <c r="AD67" s="133"/>
      <c r="AE67" s="133"/>
      <c r="AF67" s="133"/>
      <c r="AG67" s="133"/>
      <c r="AH67" s="133"/>
      <c r="AI67" s="399"/>
      <c r="AJ67" s="407">
        <f aca="true" t="shared" si="2" ref="AJ67:AJ74">Y67-Z67-AA67-AB67-AC67-AD67-AE67-AF67-AG67-AH67-AI67</f>
        <v>0</v>
      </c>
    </row>
    <row r="68" spans="1:36" ht="13.5" thickBot="1">
      <c r="A68" s="74"/>
      <c r="B68" s="75"/>
      <c r="C68" s="76"/>
      <c r="J68" s="72" t="s">
        <v>345</v>
      </c>
      <c r="K68" s="130"/>
      <c r="L68" s="130"/>
      <c r="M68" s="130"/>
      <c r="N68" s="133"/>
      <c r="O68" s="133"/>
      <c r="P68" s="133"/>
      <c r="Q68" s="133"/>
      <c r="R68" s="133"/>
      <c r="S68" s="133"/>
      <c r="T68" s="133"/>
      <c r="U68" s="399"/>
      <c r="V68" s="407">
        <f t="shared" si="1"/>
        <v>0</v>
      </c>
      <c r="X68" s="72" t="s">
        <v>345</v>
      </c>
      <c r="Y68" s="130"/>
      <c r="Z68" s="130"/>
      <c r="AA68" s="130"/>
      <c r="AB68" s="133"/>
      <c r="AC68" s="133"/>
      <c r="AD68" s="133"/>
      <c r="AE68" s="133"/>
      <c r="AF68" s="133"/>
      <c r="AG68" s="133"/>
      <c r="AH68" s="133"/>
      <c r="AI68" s="399"/>
      <c r="AJ68" s="407">
        <f t="shared" si="2"/>
        <v>0</v>
      </c>
    </row>
    <row r="69" spans="10:36" ht="12.75">
      <c r="J69" s="72" t="s">
        <v>346</v>
      </c>
      <c r="K69" s="130"/>
      <c r="L69" s="130"/>
      <c r="M69" s="130"/>
      <c r="N69" s="133"/>
      <c r="O69" s="133"/>
      <c r="P69" s="133"/>
      <c r="Q69" s="133"/>
      <c r="R69" s="133"/>
      <c r="S69" s="133"/>
      <c r="T69" s="133"/>
      <c r="U69" s="399"/>
      <c r="V69" s="407">
        <f t="shared" si="1"/>
        <v>0</v>
      </c>
      <c r="X69" s="72" t="s">
        <v>346</v>
      </c>
      <c r="Y69" s="130"/>
      <c r="Z69" s="130"/>
      <c r="AA69" s="130"/>
      <c r="AB69" s="133"/>
      <c r="AC69" s="133"/>
      <c r="AD69" s="133"/>
      <c r="AE69" s="133"/>
      <c r="AF69" s="133"/>
      <c r="AG69" s="133"/>
      <c r="AH69" s="133"/>
      <c r="AI69" s="399"/>
      <c r="AJ69" s="407">
        <f t="shared" si="2"/>
        <v>0</v>
      </c>
    </row>
    <row r="70" spans="10:36" ht="12.75">
      <c r="J70" s="72" t="s">
        <v>348</v>
      </c>
      <c r="K70" s="130"/>
      <c r="L70" s="130"/>
      <c r="M70" s="130"/>
      <c r="N70" s="133"/>
      <c r="O70" s="133"/>
      <c r="P70" s="133"/>
      <c r="Q70" s="133"/>
      <c r="R70" s="133"/>
      <c r="S70" s="133"/>
      <c r="T70" s="133"/>
      <c r="U70" s="399"/>
      <c r="V70" s="407">
        <f t="shared" si="1"/>
        <v>0</v>
      </c>
      <c r="X70" s="72" t="s">
        <v>348</v>
      </c>
      <c r="Y70" s="130"/>
      <c r="Z70" s="130"/>
      <c r="AA70" s="130"/>
      <c r="AB70" s="133"/>
      <c r="AC70" s="133"/>
      <c r="AD70" s="133"/>
      <c r="AE70" s="133"/>
      <c r="AF70" s="133"/>
      <c r="AG70" s="133"/>
      <c r="AH70" s="133"/>
      <c r="AI70" s="399"/>
      <c r="AJ70" s="407">
        <f t="shared" si="2"/>
        <v>0</v>
      </c>
    </row>
    <row r="71" spans="10:36" ht="12.75">
      <c r="J71" s="126" t="s">
        <v>349</v>
      </c>
      <c r="K71" s="130"/>
      <c r="L71" s="130"/>
      <c r="M71" s="130"/>
      <c r="N71" s="133"/>
      <c r="O71" s="133"/>
      <c r="P71" s="133"/>
      <c r="Q71" s="133"/>
      <c r="R71" s="133"/>
      <c r="S71" s="133"/>
      <c r="T71" s="133"/>
      <c r="U71" s="399"/>
      <c r="V71" s="407">
        <f t="shared" si="1"/>
        <v>0</v>
      </c>
      <c r="X71" s="126" t="s">
        <v>349</v>
      </c>
      <c r="Y71" s="130"/>
      <c r="Z71" s="130"/>
      <c r="AA71" s="130"/>
      <c r="AB71" s="133"/>
      <c r="AC71" s="133"/>
      <c r="AD71" s="133"/>
      <c r="AE71" s="133"/>
      <c r="AF71" s="133"/>
      <c r="AG71" s="133"/>
      <c r="AH71" s="133"/>
      <c r="AI71" s="399"/>
      <c r="AJ71" s="407">
        <f t="shared" si="2"/>
        <v>0</v>
      </c>
    </row>
    <row r="72" spans="10:36" ht="13.5" thickBot="1">
      <c r="J72" s="126" t="s">
        <v>350</v>
      </c>
      <c r="K72" s="130"/>
      <c r="L72" s="130"/>
      <c r="M72" s="130"/>
      <c r="N72" s="133"/>
      <c r="O72" s="133"/>
      <c r="P72" s="133"/>
      <c r="Q72" s="133"/>
      <c r="R72" s="133"/>
      <c r="S72" s="133"/>
      <c r="T72" s="133"/>
      <c r="U72" s="399"/>
      <c r="V72" s="407">
        <f t="shared" si="1"/>
        <v>0</v>
      </c>
      <c r="X72" s="126" t="s">
        <v>350</v>
      </c>
      <c r="Y72" s="130"/>
      <c r="Z72" s="130"/>
      <c r="AA72" s="130"/>
      <c r="AB72" s="133"/>
      <c r="AC72" s="133"/>
      <c r="AD72" s="133"/>
      <c r="AE72" s="133"/>
      <c r="AF72" s="133"/>
      <c r="AG72" s="133"/>
      <c r="AH72" s="133"/>
      <c r="AI72" s="399"/>
      <c r="AJ72" s="407">
        <f t="shared" si="2"/>
        <v>0</v>
      </c>
    </row>
    <row r="73" spans="1:36" ht="12.75">
      <c r="A73" s="70"/>
      <c r="B73" s="71"/>
      <c r="C73" s="71"/>
      <c r="D73" s="71"/>
      <c r="E73" s="177"/>
      <c r="J73" s="126" t="s">
        <v>365</v>
      </c>
      <c r="K73" s="130"/>
      <c r="L73" s="130"/>
      <c r="M73" s="130"/>
      <c r="N73" s="133"/>
      <c r="O73" s="133"/>
      <c r="P73" s="133"/>
      <c r="Q73" s="133"/>
      <c r="R73" s="133"/>
      <c r="S73" s="133"/>
      <c r="T73" s="133"/>
      <c r="U73" s="399"/>
      <c r="V73" s="407">
        <f t="shared" si="1"/>
        <v>0</v>
      </c>
      <c r="X73" s="126" t="s">
        <v>365</v>
      </c>
      <c r="Y73" s="130"/>
      <c r="Z73" s="130"/>
      <c r="AA73" s="130"/>
      <c r="AB73" s="133"/>
      <c r="AC73" s="133"/>
      <c r="AD73" s="133"/>
      <c r="AE73" s="133"/>
      <c r="AF73" s="133"/>
      <c r="AG73" s="133"/>
      <c r="AH73" s="133"/>
      <c r="AI73" s="399"/>
      <c r="AJ73" s="407">
        <f t="shared" si="2"/>
        <v>0</v>
      </c>
    </row>
    <row r="74" spans="1:36" ht="12.75">
      <c r="A74" s="339" t="s">
        <v>254</v>
      </c>
      <c r="B74" s="281"/>
      <c r="C74" s="281"/>
      <c r="D74" s="281"/>
      <c r="E74" s="255"/>
      <c r="J74" s="126" t="s">
        <v>291</v>
      </c>
      <c r="K74" s="130"/>
      <c r="L74" s="130"/>
      <c r="M74" s="130"/>
      <c r="N74" s="133"/>
      <c r="O74" s="133"/>
      <c r="P74" s="133"/>
      <c r="Q74" s="133"/>
      <c r="R74" s="133"/>
      <c r="S74" s="133"/>
      <c r="T74" s="133"/>
      <c r="U74" s="399"/>
      <c r="V74" s="407">
        <f t="shared" si="1"/>
        <v>0</v>
      </c>
      <c r="X74" s="126" t="s">
        <v>291</v>
      </c>
      <c r="Y74" s="130"/>
      <c r="Z74" s="130"/>
      <c r="AA74" s="130"/>
      <c r="AB74" s="133"/>
      <c r="AC74" s="133"/>
      <c r="AD74" s="133"/>
      <c r="AE74" s="133"/>
      <c r="AF74" s="133"/>
      <c r="AG74" s="133"/>
      <c r="AH74" s="133"/>
      <c r="AI74" s="399"/>
      <c r="AJ74" s="407">
        <f t="shared" si="2"/>
        <v>0</v>
      </c>
    </row>
    <row r="75" spans="1:36" ht="12.75">
      <c r="A75" s="205"/>
      <c r="B75" s="137"/>
      <c r="C75" s="137"/>
      <c r="D75" s="137"/>
      <c r="E75" s="204"/>
      <c r="J75" s="126"/>
      <c r="K75" s="130"/>
      <c r="L75" s="130"/>
      <c r="M75" s="130"/>
      <c r="N75" s="133"/>
      <c r="O75" s="133"/>
      <c r="P75" s="133"/>
      <c r="Q75" s="133"/>
      <c r="R75" s="133"/>
      <c r="S75" s="133"/>
      <c r="T75" s="133"/>
      <c r="U75" s="399"/>
      <c r="V75" s="407"/>
      <c r="X75" s="126"/>
      <c r="Y75" s="130"/>
      <c r="Z75" s="130"/>
      <c r="AA75" s="130"/>
      <c r="AB75" s="133"/>
      <c r="AC75" s="133"/>
      <c r="AD75" s="133"/>
      <c r="AE75" s="133"/>
      <c r="AF75" s="133"/>
      <c r="AG75" s="133"/>
      <c r="AH75" s="133"/>
      <c r="AI75" s="399"/>
      <c r="AJ75" s="407"/>
    </row>
    <row r="76" spans="1:36" ht="13.5" thickBot="1">
      <c r="A76" s="72"/>
      <c r="B76" s="466" t="s">
        <v>324</v>
      </c>
      <c r="C76" s="466"/>
      <c r="D76" s="467" t="s">
        <v>225</v>
      </c>
      <c r="E76" s="467"/>
      <c r="J76" s="74" t="s">
        <v>207</v>
      </c>
      <c r="K76" s="403">
        <f aca="true" t="shared" si="3" ref="K76:U76">SUM(K67:K75)</f>
        <v>0</v>
      </c>
      <c r="L76" s="403">
        <f t="shared" si="3"/>
        <v>0</v>
      </c>
      <c r="M76" s="403">
        <f t="shared" si="3"/>
        <v>0</v>
      </c>
      <c r="N76" s="403">
        <f t="shared" si="3"/>
        <v>0</v>
      </c>
      <c r="O76" s="403">
        <f t="shared" si="3"/>
        <v>0</v>
      </c>
      <c r="P76" s="403">
        <f t="shared" si="3"/>
        <v>0</v>
      </c>
      <c r="Q76" s="403">
        <f t="shared" si="3"/>
        <v>0</v>
      </c>
      <c r="R76" s="403">
        <f t="shared" si="3"/>
        <v>0</v>
      </c>
      <c r="S76" s="403">
        <f t="shared" si="3"/>
        <v>0</v>
      </c>
      <c r="T76" s="403">
        <f t="shared" si="3"/>
        <v>0</v>
      </c>
      <c r="U76" s="406">
        <f t="shared" si="3"/>
        <v>0</v>
      </c>
      <c r="V76" s="407">
        <f>K76-L76-M76-N76-O76-P76-Q76-R76-S76-T76-U76</f>
        <v>0</v>
      </c>
      <c r="X76" s="74" t="s">
        <v>207</v>
      </c>
      <c r="Y76" s="403">
        <f aca="true" t="shared" si="4" ref="Y76:AI76">SUM(Y67:Y75)</f>
        <v>0</v>
      </c>
      <c r="Z76" s="403">
        <f t="shared" si="4"/>
        <v>0</v>
      </c>
      <c r="AA76" s="403">
        <f t="shared" si="4"/>
        <v>0</v>
      </c>
      <c r="AB76" s="403">
        <f t="shared" si="4"/>
        <v>0</v>
      </c>
      <c r="AC76" s="403">
        <f t="shared" si="4"/>
        <v>0</v>
      </c>
      <c r="AD76" s="403">
        <f t="shared" si="4"/>
        <v>0</v>
      </c>
      <c r="AE76" s="403">
        <f t="shared" si="4"/>
        <v>0</v>
      </c>
      <c r="AF76" s="403">
        <f t="shared" si="4"/>
        <v>0</v>
      </c>
      <c r="AG76" s="403">
        <f t="shared" si="4"/>
        <v>0</v>
      </c>
      <c r="AH76" s="403">
        <f t="shared" si="4"/>
        <v>0</v>
      </c>
      <c r="AI76" s="406">
        <f t="shared" si="4"/>
        <v>0</v>
      </c>
      <c r="AJ76" s="407">
        <f>Y76-Z76-AA76-AB76-AC76-AD76-AE76-AF76-AG76-AH76-AI76</f>
        <v>0</v>
      </c>
    </row>
    <row r="77" spans="1:14" ht="12.75">
      <c r="A77" s="72"/>
      <c r="B77" s="69" t="s">
        <v>255</v>
      </c>
      <c r="C77" s="69" t="s">
        <v>256</v>
      </c>
      <c r="D77" s="69" t="s">
        <v>255</v>
      </c>
      <c r="E77" s="73" t="s">
        <v>256</v>
      </c>
      <c r="J77" s="9"/>
      <c r="K77" s="9"/>
      <c r="L77" s="9"/>
      <c r="M77" s="59"/>
      <c r="N77" s="71"/>
    </row>
    <row r="78" spans="1:14" ht="12.75">
      <c r="A78" s="240" t="s">
        <v>257</v>
      </c>
      <c r="B78" s="84"/>
      <c r="C78" s="84"/>
      <c r="D78" s="84"/>
      <c r="E78" s="327"/>
      <c r="J78" s="9"/>
      <c r="K78" s="9"/>
      <c r="L78" s="9"/>
      <c r="M78" s="59"/>
      <c r="N78" s="48"/>
    </row>
    <row r="79" spans="1:14" ht="13.5" thickBot="1">
      <c r="A79" s="72" t="s">
        <v>258</v>
      </c>
      <c r="B79" s="130"/>
      <c r="C79" s="130"/>
      <c r="D79" s="130"/>
      <c r="E79" s="404"/>
      <c r="J79" s="59"/>
      <c r="K79" s="59"/>
      <c r="L79" s="59"/>
      <c r="M79" s="59"/>
      <c r="N79" s="48"/>
    </row>
    <row r="80" spans="1:14" ht="12.75">
      <c r="A80" s="72" t="s">
        <v>259</v>
      </c>
      <c r="B80" s="130"/>
      <c r="C80" s="130"/>
      <c r="D80" s="130"/>
      <c r="E80" s="404"/>
      <c r="J80" s="70"/>
      <c r="K80" s="177"/>
      <c r="M80" s="70"/>
      <c r="N80" s="177"/>
    </row>
    <row r="81" spans="1:14" ht="12.75">
      <c r="A81" s="72" t="s">
        <v>260</v>
      </c>
      <c r="B81" s="130"/>
      <c r="C81" s="130"/>
      <c r="D81" s="130"/>
      <c r="E81" s="404"/>
      <c r="J81" s="339" t="s">
        <v>373</v>
      </c>
      <c r="K81" s="255"/>
      <c r="L81" s="198"/>
      <c r="M81" s="339" t="s">
        <v>374</v>
      </c>
      <c r="N81" s="255"/>
    </row>
    <row r="82" spans="1:14" ht="12.75">
      <c r="A82" s="72" t="s">
        <v>261</v>
      </c>
      <c r="B82" s="130"/>
      <c r="C82" s="130"/>
      <c r="D82" s="130"/>
      <c r="E82" s="404"/>
      <c r="J82" s="205"/>
      <c r="K82" s="206"/>
      <c r="L82" s="200"/>
      <c r="M82" s="205"/>
      <c r="N82" s="206"/>
    </row>
    <row r="83" spans="1:14" ht="12.75">
      <c r="A83" s="335" t="s">
        <v>309</v>
      </c>
      <c r="B83" s="130"/>
      <c r="C83" s="130"/>
      <c r="D83" s="130"/>
      <c r="E83" s="404"/>
      <c r="J83" s="205" t="s">
        <v>369</v>
      </c>
      <c r="K83" s="206" t="s">
        <v>371</v>
      </c>
      <c r="L83" s="200"/>
      <c r="M83" s="205" t="s">
        <v>369</v>
      </c>
      <c r="N83" s="206" t="s">
        <v>371</v>
      </c>
    </row>
    <row r="84" spans="1:14" ht="12.75">
      <c r="A84" s="72" t="s">
        <v>262</v>
      </c>
      <c r="B84" s="129">
        <f>SUM(B79:B83)</f>
        <v>0</v>
      </c>
      <c r="C84" s="129">
        <f>SUM(C79:C83)</f>
        <v>0</v>
      </c>
      <c r="D84" s="129">
        <f>SUM(D79:D83)</f>
        <v>0</v>
      </c>
      <c r="E84" s="397">
        <f>SUM(E79:E83)</f>
        <v>0</v>
      </c>
      <c r="J84" s="207" t="s">
        <v>370</v>
      </c>
      <c r="K84" s="208" t="s">
        <v>372</v>
      </c>
      <c r="M84" s="207" t="s">
        <v>370</v>
      </c>
      <c r="N84" s="208" t="s">
        <v>372</v>
      </c>
    </row>
    <row r="85" spans="1:14" ht="12.75">
      <c r="A85" s="240" t="s">
        <v>263</v>
      </c>
      <c r="B85" s="84"/>
      <c r="C85" s="84"/>
      <c r="D85" s="84"/>
      <c r="E85" s="327"/>
      <c r="J85" s="205"/>
      <c r="K85" s="161"/>
      <c r="M85" s="205"/>
      <c r="N85" s="161"/>
    </row>
    <row r="86" spans="1:14" ht="12.75">
      <c r="A86" s="126" t="s">
        <v>264</v>
      </c>
      <c r="B86" s="130"/>
      <c r="C86" s="130"/>
      <c r="D86" s="130"/>
      <c r="E86" s="404"/>
      <c r="J86" s="395">
        <v>0</v>
      </c>
      <c r="K86" s="396">
        <v>0</v>
      </c>
      <c r="M86" s="395">
        <v>0</v>
      </c>
      <c r="N86" s="396">
        <v>0</v>
      </c>
    </row>
    <row r="87" spans="1:14" ht="12.75">
      <c r="A87" s="126"/>
      <c r="B87" s="130"/>
      <c r="C87" s="130"/>
      <c r="D87" s="130"/>
      <c r="E87" s="404"/>
      <c r="J87" s="72"/>
      <c r="K87" s="161"/>
      <c r="M87" s="72"/>
      <c r="N87" s="161"/>
    </row>
    <row r="88" spans="1:14" ht="13.5" thickBot="1">
      <c r="A88" s="126"/>
      <c r="B88" s="130"/>
      <c r="C88" s="130"/>
      <c r="D88" s="130"/>
      <c r="E88" s="404"/>
      <c r="J88" s="74"/>
      <c r="K88" s="76"/>
      <c r="M88" s="74"/>
      <c r="N88" s="76"/>
    </row>
    <row r="89" spans="1:14" ht="12.75">
      <c r="A89" s="126"/>
      <c r="B89" s="130"/>
      <c r="C89" s="130"/>
      <c r="D89" s="130"/>
      <c r="E89" s="404"/>
      <c r="J89" s="476"/>
      <c r="K89" s="476"/>
      <c r="L89" s="476"/>
      <c r="M89" s="80"/>
      <c r="N89" s="80"/>
    </row>
    <row r="90" spans="1:14" ht="12.75">
      <c r="A90" s="126"/>
      <c r="B90" s="130"/>
      <c r="C90" s="130"/>
      <c r="D90" s="130"/>
      <c r="E90" s="404"/>
      <c r="J90" s="79"/>
      <c r="K90" s="79"/>
      <c r="L90" s="79"/>
      <c r="M90" s="80"/>
      <c r="N90" s="80"/>
    </row>
    <row r="91" spans="1:14" ht="12.75">
      <c r="A91" s="72" t="s">
        <v>262</v>
      </c>
      <c r="B91" s="129">
        <f>SUM(B85:B90)</f>
        <v>0</v>
      </c>
      <c r="C91" s="408">
        <f>SUM(C85:C90)</f>
        <v>0</v>
      </c>
      <c r="D91" s="129">
        <f>SUM(D85:D90)</f>
        <v>0</v>
      </c>
      <c r="E91" s="409">
        <f>SUM(E85:E90)</f>
        <v>0</v>
      </c>
      <c r="J91" s="410"/>
      <c r="K91" s="79"/>
      <c r="L91" s="79"/>
      <c r="M91" s="80"/>
      <c r="N91" s="80"/>
    </row>
    <row r="92" spans="1:14" ht="12.75">
      <c r="A92" s="72"/>
      <c r="B92" s="84"/>
      <c r="C92" s="84"/>
      <c r="D92" s="84"/>
      <c r="E92" s="327"/>
      <c r="J92" s="79"/>
      <c r="K92" s="79"/>
      <c r="L92" s="79"/>
      <c r="M92" s="80"/>
      <c r="N92" s="80"/>
    </row>
    <row r="93" spans="1:14" ht="13.5" thickBot="1">
      <c r="A93" s="240" t="s">
        <v>265</v>
      </c>
      <c r="B93" s="129">
        <f>B84+B91</f>
        <v>0</v>
      </c>
      <c r="C93" s="129">
        <f>C84+C91</f>
        <v>0</v>
      </c>
      <c r="D93" s="129">
        <f>D84+D91</f>
        <v>0</v>
      </c>
      <c r="E93" s="397">
        <f>E84+E91</f>
        <v>0</v>
      </c>
      <c r="J93" s="48"/>
      <c r="K93" s="48"/>
      <c r="L93" s="48"/>
      <c r="M93" s="80"/>
      <c r="N93" s="80"/>
    </row>
    <row r="94" spans="1:16" s="82" customFormat="1" ht="12.75">
      <c r="A94" s="213"/>
      <c r="B94" s="69"/>
      <c r="C94" s="69"/>
      <c r="D94" s="48"/>
      <c r="E94" s="161"/>
      <c r="F94"/>
      <c r="G94"/>
      <c r="H94"/>
      <c r="I94" s="90"/>
      <c r="J94" s="70"/>
      <c r="K94" s="71"/>
      <c r="L94" s="177"/>
      <c r="M94" s="80"/>
      <c r="N94" s="80"/>
      <c r="O94"/>
      <c r="P94"/>
    </row>
    <row r="95" spans="1:14" ht="13.5" thickBot="1">
      <c r="A95" s="74"/>
      <c r="B95" s="75"/>
      <c r="C95" s="75"/>
      <c r="D95" s="75"/>
      <c r="E95" s="76"/>
      <c r="J95" s="339" t="s">
        <v>217</v>
      </c>
      <c r="K95" s="281"/>
      <c r="L95" s="255"/>
      <c r="M95" s="80"/>
      <c r="N95" s="80"/>
    </row>
    <row r="96" spans="10:14" ht="12.75">
      <c r="J96" s="72"/>
      <c r="K96" s="48"/>
      <c r="L96" s="161"/>
      <c r="M96" s="80"/>
      <c r="N96" s="80"/>
    </row>
    <row r="97" spans="10:14" ht="12.75">
      <c r="J97" s="72"/>
      <c r="K97" s="211" t="s">
        <v>324</v>
      </c>
      <c r="L97" s="212" t="s">
        <v>225</v>
      </c>
      <c r="M97" s="80"/>
      <c r="N97" s="80"/>
    </row>
    <row r="98" spans="10:14" ht="12.75">
      <c r="J98" s="213" t="s">
        <v>218</v>
      </c>
      <c r="K98" s="69" t="s">
        <v>219</v>
      </c>
      <c r="L98" s="73" t="s">
        <v>219</v>
      </c>
      <c r="M98" s="80"/>
      <c r="N98" s="80"/>
    </row>
    <row r="99" spans="10:14" ht="12.75">
      <c r="J99" s="126"/>
      <c r="K99" s="59"/>
      <c r="L99" s="161"/>
      <c r="M99" s="80"/>
      <c r="N99" s="80"/>
    </row>
    <row r="100" spans="10:14" ht="12.75">
      <c r="J100" s="126"/>
      <c r="K100" s="59"/>
      <c r="L100" s="161"/>
      <c r="M100" s="80"/>
      <c r="N100" s="80"/>
    </row>
    <row r="101" spans="10:14" ht="12.75">
      <c r="J101" s="126"/>
      <c r="K101" s="59"/>
      <c r="L101" s="161"/>
      <c r="M101" s="80"/>
      <c r="N101" s="80"/>
    </row>
    <row r="102" spans="10:14" ht="12.75">
      <c r="J102" s="126"/>
      <c r="K102" s="59"/>
      <c r="L102" s="161"/>
      <c r="M102" s="80"/>
      <c r="N102" s="80"/>
    </row>
    <row r="103" spans="10:14" ht="12.75">
      <c r="J103" s="126"/>
      <c r="K103" s="59"/>
      <c r="L103" s="161"/>
      <c r="M103" s="80"/>
      <c r="N103" s="80"/>
    </row>
    <row r="104" spans="10:16" ht="12.75">
      <c r="J104" s="126"/>
      <c r="K104" s="59"/>
      <c r="L104" s="161"/>
      <c r="M104" s="80"/>
      <c r="N104" s="80"/>
      <c r="P104" s="82"/>
    </row>
    <row r="105" spans="10:15" ht="13.5" thickBot="1">
      <c r="J105" s="126"/>
      <c r="K105" s="59"/>
      <c r="L105" s="161"/>
      <c r="M105" s="80"/>
      <c r="N105" s="80"/>
      <c r="O105" s="82"/>
    </row>
    <row r="106" spans="1:14" ht="12.75">
      <c r="A106" s="70"/>
      <c r="B106" s="344"/>
      <c r="C106" s="344"/>
      <c r="D106" s="71"/>
      <c r="E106" s="71"/>
      <c r="F106" s="71"/>
      <c r="G106" s="177"/>
      <c r="J106" s="126"/>
      <c r="K106" s="59"/>
      <c r="L106" s="161"/>
      <c r="M106" s="80"/>
      <c r="N106" s="80"/>
    </row>
    <row r="107" spans="1:14" ht="12.75">
      <c r="A107" s="339" t="s">
        <v>266</v>
      </c>
      <c r="B107" s="281"/>
      <c r="C107" s="281"/>
      <c r="D107" s="281"/>
      <c r="E107" s="281"/>
      <c r="F107" s="281"/>
      <c r="G107" s="255"/>
      <c r="H107" s="85"/>
      <c r="J107" s="126"/>
      <c r="K107" s="59"/>
      <c r="L107" s="161"/>
      <c r="M107" s="80"/>
      <c r="N107" s="80"/>
    </row>
    <row r="108" spans="1:14" ht="12.75">
      <c r="A108" s="72"/>
      <c r="B108" s="84"/>
      <c r="C108" s="84"/>
      <c r="D108" s="48"/>
      <c r="E108" s="48"/>
      <c r="F108" s="48"/>
      <c r="G108" s="161"/>
      <c r="H108" s="48"/>
      <c r="J108" s="126"/>
      <c r="K108" s="59"/>
      <c r="L108" s="161"/>
      <c r="M108" s="80"/>
      <c r="N108" s="80"/>
    </row>
    <row r="109" spans="1:14" ht="12.75">
      <c r="A109" s="72"/>
      <c r="B109" s="104" t="s">
        <v>275</v>
      </c>
      <c r="C109" s="104" t="s">
        <v>273</v>
      </c>
      <c r="D109" s="92" t="s">
        <v>268</v>
      </c>
      <c r="E109" s="92" t="s">
        <v>271</v>
      </c>
      <c r="F109" s="92" t="s">
        <v>272</v>
      </c>
      <c r="G109" s="185" t="s">
        <v>272</v>
      </c>
      <c r="H109" s="92"/>
      <c r="J109" s="126"/>
      <c r="K109" s="59"/>
      <c r="L109" s="161"/>
      <c r="M109" s="80"/>
      <c r="N109" s="80"/>
    </row>
    <row r="110" spans="1:14" ht="12.75">
      <c r="A110" s="213" t="s">
        <v>267</v>
      </c>
      <c r="B110" s="101" t="s">
        <v>276</v>
      </c>
      <c r="C110" s="101" t="s">
        <v>274</v>
      </c>
      <c r="D110" s="69" t="s">
        <v>269</v>
      </c>
      <c r="E110" s="69" t="s">
        <v>270</v>
      </c>
      <c r="F110" s="341">
        <v>38898</v>
      </c>
      <c r="G110" s="345">
        <v>38533</v>
      </c>
      <c r="H110" s="341"/>
      <c r="J110" s="126"/>
      <c r="K110" s="59"/>
      <c r="L110" s="161"/>
      <c r="M110" s="80"/>
      <c r="N110" s="80"/>
    </row>
    <row r="111" spans="1:14" ht="13.5" thickBot="1">
      <c r="A111" s="72"/>
      <c r="B111" s="84"/>
      <c r="C111" s="84"/>
      <c r="D111" s="48"/>
      <c r="E111" s="48"/>
      <c r="F111" s="48"/>
      <c r="G111" s="161"/>
      <c r="H111" s="48"/>
      <c r="J111" s="74"/>
      <c r="K111" s="75"/>
      <c r="L111" s="76"/>
      <c r="M111" s="80"/>
      <c r="N111" s="80"/>
    </row>
    <row r="112" spans="1:14" ht="12.75">
      <c r="A112" s="126"/>
      <c r="B112" s="105">
        <v>0</v>
      </c>
      <c r="C112" s="105">
        <v>0</v>
      </c>
      <c r="D112" s="117">
        <v>0</v>
      </c>
      <c r="E112" s="118"/>
      <c r="F112" s="117">
        <v>0</v>
      </c>
      <c r="G112" s="331">
        <v>0</v>
      </c>
      <c r="H112" s="117"/>
      <c r="J112" s="79"/>
      <c r="K112" s="79"/>
      <c r="L112" s="80"/>
      <c r="M112" s="80"/>
      <c r="N112" s="80"/>
    </row>
    <row r="113" spans="1:14" ht="12.75">
      <c r="A113" s="126"/>
      <c r="B113" s="105">
        <v>0</v>
      </c>
      <c r="C113" s="105">
        <v>0</v>
      </c>
      <c r="D113" s="117">
        <v>0</v>
      </c>
      <c r="E113" s="118"/>
      <c r="F113" s="117">
        <v>0</v>
      </c>
      <c r="G113" s="331">
        <v>0</v>
      </c>
      <c r="H113" s="117"/>
      <c r="K113" s="48"/>
      <c r="L113" s="80"/>
      <c r="M113" s="80"/>
      <c r="N113" s="80"/>
    </row>
    <row r="114" spans="1:14" ht="12.75">
      <c r="A114" s="126"/>
      <c r="B114" s="105">
        <v>0</v>
      </c>
      <c r="C114" s="105">
        <v>0</v>
      </c>
      <c r="D114" s="117">
        <v>0</v>
      </c>
      <c r="E114" s="118"/>
      <c r="F114" s="117">
        <v>0</v>
      </c>
      <c r="G114" s="331">
        <v>0</v>
      </c>
      <c r="H114" s="117"/>
      <c r="L114" s="80"/>
      <c r="M114" s="80"/>
      <c r="N114" s="80"/>
    </row>
    <row r="115" spans="1:14" ht="12.75">
      <c r="A115" s="126"/>
      <c r="B115" s="105">
        <v>0</v>
      </c>
      <c r="C115" s="105">
        <v>0</v>
      </c>
      <c r="D115" s="117">
        <v>0</v>
      </c>
      <c r="E115" s="118"/>
      <c r="F115" s="117">
        <v>0</v>
      </c>
      <c r="G115" s="331">
        <v>0</v>
      </c>
      <c r="H115" s="117"/>
      <c r="L115" s="80"/>
      <c r="M115" s="80"/>
      <c r="N115" s="80"/>
    </row>
    <row r="116" spans="1:14" ht="13.5" thickBot="1">
      <c r="A116" s="72"/>
      <c r="B116" s="342"/>
      <c r="C116" s="342"/>
      <c r="D116" s="84"/>
      <c r="E116" s="84"/>
      <c r="F116" s="343"/>
      <c r="G116" s="327"/>
      <c r="H116" s="84"/>
      <c r="J116" s="80"/>
      <c r="K116" s="80"/>
      <c r="L116" s="80"/>
      <c r="M116" s="80"/>
      <c r="N116" s="80"/>
    </row>
    <row r="117" spans="1:18" ht="13.5" thickBot="1">
      <c r="A117" s="74"/>
      <c r="B117" s="346"/>
      <c r="C117" s="346"/>
      <c r="D117" s="347"/>
      <c r="E117" s="347"/>
      <c r="F117" s="348"/>
      <c r="G117" s="349"/>
      <c r="H117" s="84"/>
      <c r="J117" s="70"/>
      <c r="K117" s="71"/>
      <c r="L117" s="71"/>
      <c r="M117" s="177"/>
      <c r="O117" s="70"/>
      <c r="P117" s="71"/>
      <c r="Q117" s="71"/>
      <c r="R117" s="177"/>
    </row>
    <row r="118" spans="2:18" ht="12.75">
      <c r="B118" s="32"/>
      <c r="C118" s="32"/>
      <c r="J118" s="339" t="s">
        <v>375</v>
      </c>
      <c r="K118" s="281"/>
      <c r="L118" s="281"/>
      <c r="M118" s="255"/>
      <c r="O118" s="339" t="s">
        <v>376</v>
      </c>
      <c r="P118" s="281"/>
      <c r="Q118" s="281"/>
      <c r="R118" s="255"/>
    </row>
    <row r="119" spans="2:18" ht="12.75">
      <c r="B119" s="32"/>
      <c r="C119" s="32"/>
      <c r="J119" s="72"/>
      <c r="K119" s="48"/>
      <c r="L119" s="48"/>
      <c r="M119" s="161"/>
      <c r="O119" s="72"/>
      <c r="P119" s="48"/>
      <c r="Q119" s="48"/>
      <c r="R119" s="161"/>
    </row>
    <row r="120" spans="2:18" ht="13.5" thickBot="1">
      <c r="B120" s="32"/>
      <c r="C120" s="32"/>
      <c r="J120" s="213" t="s">
        <v>220</v>
      </c>
      <c r="K120" s="69" t="s">
        <v>221</v>
      </c>
      <c r="L120" s="69" t="s">
        <v>222</v>
      </c>
      <c r="M120" s="73" t="s">
        <v>208</v>
      </c>
      <c r="O120" s="213" t="s">
        <v>220</v>
      </c>
      <c r="P120" s="69" t="s">
        <v>221</v>
      </c>
      <c r="Q120" s="69" t="s">
        <v>222</v>
      </c>
      <c r="R120" s="73" t="s">
        <v>208</v>
      </c>
    </row>
    <row r="121" spans="1:18" ht="12.75">
      <c r="A121" s="70"/>
      <c r="B121" s="344"/>
      <c r="C121" s="344"/>
      <c r="D121" s="177"/>
      <c r="J121" s="411"/>
      <c r="K121" s="130"/>
      <c r="L121" s="130"/>
      <c r="M121" s="404"/>
      <c r="O121" s="411"/>
      <c r="P121" s="130"/>
      <c r="Q121" s="130"/>
      <c r="R121" s="404"/>
    </row>
    <row r="122" spans="1:18" ht="12.75">
      <c r="A122" s="72" t="s">
        <v>386</v>
      </c>
      <c r="B122" s="84"/>
      <c r="C122" s="84"/>
      <c r="D122" s="161"/>
      <c r="J122" s="411"/>
      <c r="K122" s="130"/>
      <c r="L122" s="130"/>
      <c r="M122" s="404"/>
      <c r="O122" s="411"/>
      <c r="P122" s="130"/>
      <c r="Q122" s="130"/>
      <c r="R122" s="404"/>
    </row>
    <row r="123" spans="1:18" ht="12.75">
      <c r="A123" s="72"/>
      <c r="B123" s="84"/>
      <c r="C123" s="84"/>
      <c r="D123" s="161"/>
      <c r="J123" s="411"/>
      <c r="K123" s="130"/>
      <c r="L123" s="130"/>
      <c r="M123" s="404"/>
      <c r="O123" s="411"/>
      <c r="P123" s="130"/>
      <c r="Q123" s="130"/>
      <c r="R123" s="404"/>
    </row>
    <row r="124" spans="1:18" s="16" customFormat="1" ht="12.75">
      <c r="A124" s="339" t="s">
        <v>277</v>
      </c>
      <c r="B124" s="464"/>
      <c r="C124" s="464"/>
      <c r="D124" s="465"/>
      <c r="E124"/>
      <c r="F124"/>
      <c r="G124"/>
      <c r="H124"/>
      <c r="I124" s="91"/>
      <c r="J124" s="411"/>
      <c r="K124" s="130"/>
      <c r="L124" s="130"/>
      <c r="M124" s="404"/>
      <c r="N124"/>
      <c r="O124" s="411"/>
      <c r="P124" s="130"/>
      <c r="Q124" s="130"/>
      <c r="R124" s="404"/>
    </row>
    <row r="125" spans="1:18" s="82" customFormat="1" ht="12.75">
      <c r="A125" s="72"/>
      <c r="B125" s="84"/>
      <c r="C125" s="84"/>
      <c r="D125" s="161"/>
      <c r="E125"/>
      <c r="F125"/>
      <c r="G125"/>
      <c r="H125"/>
      <c r="I125" s="90"/>
      <c r="J125" s="411"/>
      <c r="K125" s="130"/>
      <c r="L125" s="130"/>
      <c r="M125" s="404"/>
      <c r="N125"/>
      <c r="O125" s="411"/>
      <c r="P125" s="130"/>
      <c r="Q125" s="130"/>
      <c r="R125" s="404"/>
    </row>
    <row r="126" spans="1:18" ht="12.75">
      <c r="A126" s="350" t="s">
        <v>284</v>
      </c>
      <c r="B126" s="102" t="s">
        <v>278</v>
      </c>
      <c r="C126" s="103" t="s">
        <v>279</v>
      </c>
      <c r="D126" s="351" t="s">
        <v>207</v>
      </c>
      <c r="J126" s="411"/>
      <c r="K126" s="130"/>
      <c r="L126" s="130"/>
      <c r="M126" s="404"/>
      <c r="O126" s="411"/>
      <c r="P126" s="130"/>
      <c r="Q126" s="130"/>
      <c r="R126" s="404"/>
    </row>
    <row r="127" spans="1:18" ht="12.75">
      <c r="A127" s="72">
        <v>2007</v>
      </c>
      <c r="B127" s="128">
        <v>0</v>
      </c>
      <c r="C127" s="128">
        <v>0</v>
      </c>
      <c r="D127" s="397">
        <f aca="true" t="shared" si="5" ref="D127:D132">SUM(B127:C127)</f>
        <v>0</v>
      </c>
      <c r="J127" s="411"/>
      <c r="K127" s="130"/>
      <c r="L127" s="130"/>
      <c r="M127" s="404"/>
      <c r="O127" s="411"/>
      <c r="P127" s="130"/>
      <c r="Q127" s="130"/>
      <c r="R127" s="404"/>
    </row>
    <row r="128" spans="1:18" ht="12.75">
      <c r="A128" s="72">
        <v>2008</v>
      </c>
      <c r="B128" s="130">
        <v>0</v>
      </c>
      <c r="C128" s="130">
        <v>0</v>
      </c>
      <c r="D128" s="399">
        <f t="shared" si="5"/>
        <v>0</v>
      </c>
      <c r="J128" s="411"/>
      <c r="K128" s="130"/>
      <c r="L128" s="130"/>
      <c r="M128" s="404"/>
      <c r="O128" s="411"/>
      <c r="P128" s="130"/>
      <c r="Q128" s="130"/>
      <c r="R128" s="404"/>
    </row>
    <row r="129" spans="1:18" ht="12.75">
      <c r="A129" s="72">
        <v>2009</v>
      </c>
      <c r="B129" s="130">
        <v>0</v>
      </c>
      <c r="C129" s="130">
        <v>0</v>
      </c>
      <c r="D129" s="399">
        <f t="shared" si="5"/>
        <v>0</v>
      </c>
      <c r="J129" s="411"/>
      <c r="K129" s="130"/>
      <c r="L129" s="130"/>
      <c r="M129" s="404"/>
      <c r="O129" s="411"/>
      <c r="P129" s="130"/>
      <c r="Q129" s="130"/>
      <c r="R129" s="404"/>
    </row>
    <row r="130" spans="1:18" ht="12.75">
      <c r="A130" s="72">
        <v>2010</v>
      </c>
      <c r="B130" s="130">
        <v>0</v>
      </c>
      <c r="C130" s="130">
        <v>0</v>
      </c>
      <c r="D130" s="399">
        <f t="shared" si="5"/>
        <v>0</v>
      </c>
      <c r="J130" s="411"/>
      <c r="K130" s="130"/>
      <c r="L130" s="130"/>
      <c r="M130" s="404"/>
      <c r="O130" s="411"/>
      <c r="P130" s="130"/>
      <c r="Q130" s="130"/>
      <c r="R130" s="404"/>
    </row>
    <row r="131" spans="1:18" ht="12.75">
      <c r="A131" s="72">
        <v>2011</v>
      </c>
      <c r="B131" s="130">
        <v>0</v>
      </c>
      <c r="C131" s="130">
        <v>0</v>
      </c>
      <c r="D131" s="399">
        <f t="shared" si="5"/>
        <v>0</v>
      </c>
      <c r="J131" s="411"/>
      <c r="K131" s="130"/>
      <c r="L131" s="130"/>
      <c r="M131" s="404"/>
      <c r="O131" s="411"/>
      <c r="P131" s="130"/>
      <c r="Q131" s="130"/>
      <c r="R131" s="404"/>
    </row>
    <row r="132" spans="1:18" ht="12.75">
      <c r="A132" s="352" t="s">
        <v>280</v>
      </c>
      <c r="B132" s="120">
        <v>0</v>
      </c>
      <c r="C132" s="120">
        <v>0</v>
      </c>
      <c r="D132" s="353">
        <f t="shared" si="5"/>
        <v>0</v>
      </c>
      <c r="J132" s="411"/>
      <c r="K132" s="130"/>
      <c r="L132" s="130"/>
      <c r="M132" s="404"/>
      <c r="O132" s="411"/>
      <c r="P132" s="130"/>
      <c r="Q132" s="130"/>
      <c r="R132" s="404"/>
    </row>
    <row r="133" spans="1:18" ht="12.75">
      <c r="A133" s="72"/>
      <c r="B133" s="84"/>
      <c r="C133" s="84"/>
      <c r="D133" s="327"/>
      <c r="J133" s="411"/>
      <c r="K133" s="130"/>
      <c r="L133" s="130"/>
      <c r="M133" s="404"/>
      <c r="O133" s="411"/>
      <c r="P133" s="130"/>
      <c r="Q133" s="130"/>
      <c r="R133" s="404"/>
    </row>
    <row r="134" spans="1:18" ht="13.5" thickBot="1">
      <c r="A134" s="72" t="s">
        <v>207</v>
      </c>
      <c r="B134" s="132">
        <f>SUM(B127:B133)</f>
        <v>0</v>
      </c>
      <c r="C134" s="132">
        <f>SUM(C127:C133)</f>
        <v>0</v>
      </c>
      <c r="D134" s="412">
        <f>SUM(D127:D133)</f>
        <v>0</v>
      </c>
      <c r="J134" s="411"/>
      <c r="K134" s="130"/>
      <c r="L134" s="130"/>
      <c r="M134" s="404"/>
      <c r="O134" s="411"/>
      <c r="P134" s="130"/>
      <c r="Q134" s="130"/>
      <c r="R134" s="404"/>
    </row>
    <row r="135" spans="1:18" ht="14.25" thickBot="1" thickTop="1">
      <c r="A135" s="74"/>
      <c r="B135" s="347"/>
      <c r="C135" s="347"/>
      <c r="D135" s="349"/>
      <c r="J135" s="411"/>
      <c r="K135" s="130"/>
      <c r="L135" s="130"/>
      <c r="M135" s="404"/>
      <c r="O135" s="411"/>
      <c r="P135" s="130"/>
      <c r="Q135" s="130"/>
      <c r="R135" s="404"/>
    </row>
    <row r="136" spans="2:18" ht="13.5" thickBot="1">
      <c r="B136" s="84"/>
      <c r="C136" s="84"/>
      <c r="D136" s="84"/>
      <c r="J136" s="413"/>
      <c r="K136" s="414"/>
      <c r="L136" s="414"/>
      <c r="M136" s="415"/>
      <c r="O136" s="413"/>
      <c r="P136" s="414"/>
      <c r="Q136" s="414"/>
      <c r="R136" s="415"/>
    </row>
    <row r="137" spans="2:14" ht="12.75">
      <c r="B137" s="32"/>
      <c r="C137" s="32"/>
      <c r="J137" s="79"/>
      <c r="K137" s="79"/>
      <c r="L137" s="79"/>
      <c r="M137" s="79"/>
      <c r="N137" s="79"/>
    </row>
    <row r="138" spans="2:14" ht="12.75">
      <c r="B138" s="32"/>
      <c r="C138" s="32"/>
      <c r="J138" s="79"/>
      <c r="K138" s="79"/>
      <c r="L138" s="79"/>
      <c r="M138" s="79"/>
      <c r="N138" s="79"/>
    </row>
    <row r="139" spans="1:16" s="82" customFormat="1" ht="12.75">
      <c r="A139"/>
      <c r="B139" s="32"/>
      <c r="C139" s="32"/>
      <c r="D139"/>
      <c r="E139"/>
      <c r="F139"/>
      <c r="G139"/>
      <c r="H139"/>
      <c r="I139" s="90"/>
      <c r="J139" s="79"/>
      <c r="K139" s="79"/>
      <c r="L139" s="79"/>
      <c r="M139" s="79"/>
      <c r="N139" s="79"/>
      <c r="O139"/>
      <c r="P139"/>
    </row>
    <row r="140" spans="2:14" ht="13.5" thickBot="1">
      <c r="B140" s="32"/>
      <c r="C140" s="32"/>
      <c r="J140" s="79"/>
      <c r="K140" s="79"/>
      <c r="L140" s="79"/>
      <c r="M140" s="79"/>
      <c r="N140" s="79"/>
    </row>
    <row r="141" spans="1:14" ht="13.5" thickBot="1">
      <c r="A141" s="70"/>
      <c r="B141" s="344"/>
      <c r="C141" s="344"/>
      <c r="D141" s="71"/>
      <c r="E141" s="71"/>
      <c r="F141" s="71"/>
      <c r="G141" s="177"/>
      <c r="J141" s="79"/>
      <c r="K141" s="79"/>
      <c r="L141" s="79"/>
      <c r="M141" s="79"/>
      <c r="N141" s="79"/>
    </row>
    <row r="142" spans="1:14" ht="12.75">
      <c r="A142" s="339" t="s">
        <v>281</v>
      </c>
      <c r="B142" s="281"/>
      <c r="C142" s="281"/>
      <c r="D142" s="281"/>
      <c r="E142" s="281"/>
      <c r="F142" s="281"/>
      <c r="G142" s="255"/>
      <c r="J142" s="378"/>
      <c r="K142" s="379"/>
      <c r="L142" s="379"/>
      <c r="M142" s="380"/>
      <c r="N142" s="79"/>
    </row>
    <row r="143" spans="1:14" ht="12.75">
      <c r="A143" s="72"/>
      <c r="B143" s="84"/>
      <c r="C143" s="84"/>
      <c r="D143" s="48"/>
      <c r="E143" s="48"/>
      <c r="F143" s="48"/>
      <c r="G143" s="161"/>
      <c r="J143" s="339" t="s">
        <v>236</v>
      </c>
      <c r="K143" s="281"/>
      <c r="L143" s="281"/>
      <c r="M143" s="255"/>
      <c r="N143" s="79"/>
    </row>
    <row r="144" spans="1:16" ht="12.75">
      <c r="A144" s="170"/>
      <c r="B144" s="104" t="s">
        <v>282</v>
      </c>
      <c r="C144" s="104" t="s">
        <v>278</v>
      </c>
      <c r="D144" s="92" t="s">
        <v>268</v>
      </c>
      <c r="E144" s="92" t="s">
        <v>271</v>
      </c>
      <c r="F144" s="92" t="s">
        <v>272</v>
      </c>
      <c r="G144" s="185" t="s">
        <v>272</v>
      </c>
      <c r="H144" s="16"/>
      <c r="J144" s="381"/>
      <c r="K144" s="376"/>
      <c r="L144" s="377" t="s">
        <v>324</v>
      </c>
      <c r="M144" s="382" t="s">
        <v>225</v>
      </c>
      <c r="N144" s="79"/>
      <c r="P144" s="82"/>
    </row>
    <row r="145" spans="1:15" ht="12.75">
      <c r="A145" s="213" t="s">
        <v>267</v>
      </c>
      <c r="B145" s="101" t="s">
        <v>283</v>
      </c>
      <c r="C145" s="101" t="s">
        <v>85</v>
      </c>
      <c r="D145" s="69" t="s">
        <v>269</v>
      </c>
      <c r="E145" s="69" t="s">
        <v>270</v>
      </c>
      <c r="F145" s="341">
        <v>38898</v>
      </c>
      <c r="G145" s="345">
        <v>38533</v>
      </c>
      <c r="H145" s="82"/>
      <c r="J145" s="470" t="s">
        <v>237</v>
      </c>
      <c r="K145" s="471"/>
      <c r="L145" s="416"/>
      <c r="M145" s="417"/>
      <c r="N145" s="79"/>
      <c r="O145" s="82"/>
    </row>
    <row r="146" spans="1:14" ht="12.75">
      <c r="A146" s="72"/>
      <c r="B146" s="84"/>
      <c r="C146" s="84"/>
      <c r="D146" s="48"/>
      <c r="E146" s="48"/>
      <c r="F146" s="48"/>
      <c r="G146" s="161"/>
      <c r="J146" s="472" t="s">
        <v>240</v>
      </c>
      <c r="K146" s="473"/>
      <c r="L146" s="130"/>
      <c r="M146" s="404"/>
      <c r="N146" s="79"/>
    </row>
    <row r="147" spans="1:14" ht="12.75">
      <c r="A147" s="126"/>
      <c r="B147" s="105">
        <v>0</v>
      </c>
      <c r="C147" s="117">
        <v>0</v>
      </c>
      <c r="D147" s="117">
        <v>0</v>
      </c>
      <c r="E147" s="59"/>
      <c r="F147" s="117">
        <v>0</v>
      </c>
      <c r="G147" s="331">
        <v>0</v>
      </c>
      <c r="J147" s="472" t="s">
        <v>241</v>
      </c>
      <c r="K147" s="473"/>
      <c r="L147" s="130"/>
      <c r="M147" s="404"/>
      <c r="N147" s="79"/>
    </row>
    <row r="148" spans="1:14" ht="12.75">
      <c r="A148" s="126"/>
      <c r="B148" s="105">
        <v>0</v>
      </c>
      <c r="C148" s="117">
        <v>0</v>
      </c>
      <c r="D148" s="117">
        <v>0</v>
      </c>
      <c r="E148" s="59"/>
      <c r="F148" s="117">
        <v>0</v>
      </c>
      <c r="G148" s="331">
        <v>0</v>
      </c>
      <c r="J148" s="472" t="s">
        <v>242</v>
      </c>
      <c r="K148" s="473"/>
      <c r="L148" s="129">
        <f>SUM(L145:L147)</f>
        <v>0</v>
      </c>
      <c r="M148" s="397">
        <f>SUM(M145:M147)</f>
        <v>0</v>
      </c>
      <c r="N148" s="79"/>
    </row>
    <row r="149" spans="1:14" ht="12.75">
      <c r="A149" s="126"/>
      <c r="B149" s="105">
        <v>0</v>
      </c>
      <c r="C149" s="117">
        <v>0</v>
      </c>
      <c r="D149" s="117">
        <v>0</v>
      </c>
      <c r="E149" s="59"/>
      <c r="F149" s="117">
        <v>0</v>
      </c>
      <c r="G149" s="331">
        <v>0</v>
      </c>
      <c r="J149" s="472" t="s">
        <v>243</v>
      </c>
      <c r="K149" s="473"/>
      <c r="L149" s="131"/>
      <c r="M149" s="418"/>
      <c r="N149" s="65" t="s">
        <v>186</v>
      </c>
    </row>
    <row r="150" spans="1:14" ht="13.5" thickBot="1">
      <c r="A150" s="126"/>
      <c r="B150" s="105">
        <v>0</v>
      </c>
      <c r="C150" s="117">
        <v>0</v>
      </c>
      <c r="D150" s="117">
        <v>0</v>
      </c>
      <c r="E150" s="59"/>
      <c r="F150" s="117">
        <v>0</v>
      </c>
      <c r="G150" s="331">
        <v>0</v>
      </c>
      <c r="J150" s="474" t="s">
        <v>244</v>
      </c>
      <c r="K150" s="475"/>
      <c r="L150" s="419">
        <f>SUM(L148:L149)</f>
        <v>0</v>
      </c>
      <c r="M150" s="420">
        <f>SUM(M148:M149)</f>
        <v>0</v>
      </c>
      <c r="N150" s="79"/>
    </row>
    <row r="151" spans="1:14" ht="12.75">
      <c r="A151" s="72"/>
      <c r="B151" s="342"/>
      <c r="C151" s="84"/>
      <c r="D151" s="84"/>
      <c r="E151" s="48"/>
      <c r="F151" s="84"/>
      <c r="G151" s="161"/>
      <c r="M151" s="108"/>
      <c r="N151" s="108"/>
    </row>
    <row r="152" spans="1:14" ht="13.5" thickBot="1">
      <c r="A152" s="74"/>
      <c r="B152" s="347"/>
      <c r="C152" s="347"/>
      <c r="D152" s="347"/>
      <c r="E152" s="75"/>
      <c r="F152" s="75"/>
      <c r="G152" s="76"/>
      <c r="K152" s="48"/>
      <c r="L152" s="48"/>
      <c r="M152" s="79"/>
      <c r="N152" s="79"/>
    </row>
    <row r="153" spans="2:14" ht="12.75">
      <c r="B153" s="32"/>
      <c r="C153" s="32"/>
      <c r="L153" s="48"/>
      <c r="M153" s="79"/>
      <c r="N153" s="79"/>
    </row>
    <row r="154" spans="2:14" ht="13.5" thickBot="1">
      <c r="B154" s="32"/>
      <c r="C154" s="32"/>
      <c r="J154" s="79"/>
      <c r="K154" s="94"/>
      <c r="L154" s="95"/>
      <c r="M154" s="94"/>
      <c r="N154" s="94"/>
    </row>
    <row r="155" spans="1:16" s="82" customFormat="1" ht="12.75">
      <c r="A155" s="70"/>
      <c r="B155" s="344"/>
      <c r="C155" s="344"/>
      <c r="D155" s="177"/>
      <c r="E155"/>
      <c r="F155"/>
      <c r="G155"/>
      <c r="H155"/>
      <c r="I155" s="90"/>
      <c r="J155" s="79"/>
      <c r="K155" s="96"/>
      <c r="L155" s="97"/>
      <c r="M155" s="96"/>
      <c r="N155" s="96"/>
      <c r="O155"/>
      <c r="P155"/>
    </row>
    <row r="156" spans="1:16" s="16" customFormat="1" ht="12.75">
      <c r="A156" s="72" t="s">
        <v>420</v>
      </c>
      <c r="B156" s="84"/>
      <c r="C156" s="84"/>
      <c r="D156" s="161"/>
      <c r="E156"/>
      <c r="F156"/>
      <c r="G156"/>
      <c r="H156"/>
      <c r="I156" s="91"/>
      <c r="J156" s="79"/>
      <c r="K156" s="98"/>
      <c r="L156" s="99"/>
      <c r="M156" s="99"/>
      <c r="N156" s="99"/>
      <c r="O156"/>
      <c r="P156"/>
    </row>
    <row r="157" spans="1:14" ht="13.5" thickBot="1">
      <c r="A157" s="72"/>
      <c r="B157" s="84"/>
      <c r="C157" s="84"/>
      <c r="D157" s="161"/>
      <c r="J157" s="79"/>
      <c r="K157" s="96"/>
      <c r="L157" s="96"/>
      <c r="M157" s="96"/>
      <c r="N157" s="96"/>
    </row>
    <row r="158" spans="1:22" ht="12.75">
      <c r="A158" s="339" t="s">
        <v>277</v>
      </c>
      <c r="B158" s="464"/>
      <c r="C158" s="464"/>
      <c r="D158" s="465"/>
      <c r="J158" s="144" t="s">
        <v>438</v>
      </c>
      <c r="K158" s="230"/>
      <c r="L158" s="230"/>
      <c r="M158" s="230"/>
      <c r="N158" s="230"/>
      <c r="O158" s="138"/>
      <c r="Q158" s="144" t="s">
        <v>439</v>
      </c>
      <c r="R158" s="230"/>
      <c r="S158" s="230"/>
      <c r="T158" s="230"/>
      <c r="U158" s="230"/>
      <c r="V158" s="138"/>
    </row>
    <row r="159" spans="1:22" ht="12.75">
      <c r="A159" s="72"/>
      <c r="B159" s="84"/>
      <c r="C159" s="84"/>
      <c r="D159" s="161"/>
      <c r="J159" s="72"/>
      <c r="K159" s="48"/>
      <c r="L159" s="48"/>
      <c r="M159" s="48"/>
      <c r="N159" s="156" t="s">
        <v>186</v>
      </c>
      <c r="O159" s="161"/>
      <c r="Q159" s="72"/>
      <c r="R159" s="48"/>
      <c r="S159" s="48"/>
      <c r="T159" s="48"/>
      <c r="U159" s="156" t="s">
        <v>186</v>
      </c>
      <c r="V159" s="161"/>
    </row>
    <row r="160" spans="1:22" ht="12.75">
      <c r="A160" s="355" t="s">
        <v>284</v>
      </c>
      <c r="B160" s="103" t="s">
        <v>278</v>
      </c>
      <c r="C160" s="103" t="s">
        <v>279</v>
      </c>
      <c r="D160" s="196" t="s">
        <v>207</v>
      </c>
      <c r="E160" s="82"/>
      <c r="F160" s="82"/>
      <c r="G160" s="82"/>
      <c r="H160" s="82"/>
      <c r="J160" s="388" t="s">
        <v>252</v>
      </c>
      <c r="K160" s="77" t="s">
        <v>292</v>
      </c>
      <c r="L160" s="77" t="s">
        <v>293</v>
      </c>
      <c r="M160" s="77" t="s">
        <v>294</v>
      </c>
      <c r="N160" s="77" t="s">
        <v>295</v>
      </c>
      <c r="O160" s="196" t="s">
        <v>296</v>
      </c>
      <c r="P160" s="82"/>
      <c r="Q160" s="388" t="s">
        <v>252</v>
      </c>
      <c r="R160" s="77" t="s">
        <v>292</v>
      </c>
      <c r="S160" s="77" t="s">
        <v>293</v>
      </c>
      <c r="T160" s="77" t="s">
        <v>294</v>
      </c>
      <c r="U160" s="77" t="s">
        <v>295</v>
      </c>
      <c r="V160" s="196" t="s">
        <v>296</v>
      </c>
    </row>
    <row r="161" spans="1:22" ht="12.75">
      <c r="A161" s="72"/>
      <c r="B161" s="84"/>
      <c r="C161" s="84"/>
      <c r="D161" s="161"/>
      <c r="J161" s="72" t="s">
        <v>239</v>
      </c>
      <c r="K161" s="130"/>
      <c r="L161" s="130"/>
      <c r="M161" s="130"/>
      <c r="N161" s="130"/>
      <c r="O161" s="397">
        <f>K161+L161+M161+N161</f>
        <v>0</v>
      </c>
      <c r="P161" s="16"/>
      <c r="Q161" s="72" t="s">
        <v>239</v>
      </c>
      <c r="R161" s="130"/>
      <c r="S161" s="130"/>
      <c r="T161" s="130"/>
      <c r="U161" s="130"/>
      <c r="V161" s="397">
        <f>R161+S161+T161+U161</f>
        <v>0</v>
      </c>
    </row>
    <row r="162" spans="1:22" ht="12.75">
      <c r="A162" s="72">
        <v>2007</v>
      </c>
      <c r="B162" s="128">
        <v>0</v>
      </c>
      <c r="C162" s="128">
        <v>0</v>
      </c>
      <c r="D162" s="397">
        <f aca="true" t="shared" si="6" ref="D162:D167">SUM(B162:C162)</f>
        <v>0</v>
      </c>
      <c r="J162" s="72" t="s">
        <v>245</v>
      </c>
      <c r="K162" s="130"/>
      <c r="L162" s="130"/>
      <c r="M162" s="130"/>
      <c r="N162" s="130"/>
      <c r="O162" s="399">
        <f>K162+L162+M162+N162</f>
        <v>0</v>
      </c>
      <c r="Q162" s="72" t="s">
        <v>245</v>
      </c>
      <c r="R162" s="130"/>
      <c r="S162" s="130"/>
      <c r="T162" s="130"/>
      <c r="U162" s="130"/>
      <c r="V162" s="399">
        <f>R162+S162+T162+U162</f>
        <v>0</v>
      </c>
    </row>
    <row r="163" spans="1:22" ht="12.75">
      <c r="A163" s="72">
        <v>2008</v>
      </c>
      <c r="B163" s="130">
        <v>0</v>
      </c>
      <c r="C163" s="130">
        <v>0</v>
      </c>
      <c r="D163" s="399">
        <f t="shared" si="6"/>
        <v>0</v>
      </c>
      <c r="J163" s="72" t="s">
        <v>246</v>
      </c>
      <c r="K163" s="130"/>
      <c r="L163" s="130"/>
      <c r="M163" s="130"/>
      <c r="N163" s="130"/>
      <c r="O163" s="399">
        <f>K163+L163+M163+N163</f>
        <v>0</v>
      </c>
      <c r="Q163" s="72" t="s">
        <v>246</v>
      </c>
      <c r="R163" s="130"/>
      <c r="S163" s="130"/>
      <c r="T163" s="130"/>
      <c r="U163" s="130"/>
      <c r="V163" s="399">
        <f>R163+S163+T163+U163</f>
        <v>0</v>
      </c>
    </row>
    <row r="164" spans="1:22" ht="12.75">
      <c r="A164" s="72">
        <v>2009</v>
      </c>
      <c r="B164" s="130">
        <v>0</v>
      </c>
      <c r="C164" s="130">
        <v>0</v>
      </c>
      <c r="D164" s="399">
        <f t="shared" si="6"/>
        <v>0</v>
      </c>
      <c r="J164" s="72" t="s">
        <v>247</v>
      </c>
      <c r="K164" s="130"/>
      <c r="L164" s="130"/>
      <c r="M164" s="130"/>
      <c r="N164" s="130"/>
      <c r="O164" s="399">
        <f>K164+L164+M164+N164</f>
        <v>0</v>
      </c>
      <c r="Q164" s="72" t="s">
        <v>247</v>
      </c>
      <c r="R164" s="130"/>
      <c r="S164" s="130"/>
      <c r="T164" s="130"/>
      <c r="U164" s="130"/>
      <c r="V164" s="399">
        <f>R164+S164+T164+U164</f>
        <v>0</v>
      </c>
    </row>
    <row r="165" spans="1:22" ht="12.75">
      <c r="A165" s="72">
        <v>2010</v>
      </c>
      <c r="B165" s="130">
        <v>0</v>
      </c>
      <c r="C165" s="130">
        <v>0</v>
      </c>
      <c r="D165" s="399">
        <f t="shared" si="6"/>
        <v>0</v>
      </c>
      <c r="J165" s="72" t="s">
        <v>248</v>
      </c>
      <c r="K165" s="130"/>
      <c r="L165" s="130"/>
      <c r="M165" s="130"/>
      <c r="N165" s="130"/>
      <c r="O165" s="399">
        <f>K165+L165+M165+N165</f>
        <v>0</v>
      </c>
      <c r="Q165" s="72" t="s">
        <v>248</v>
      </c>
      <c r="R165" s="130"/>
      <c r="S165" s="130"/>
      <c r="T165" s="130"/>
      <c r="U165" s="130"/>
      <c r="V165" s="399">
        <f>R165+S165+T165+U165</f>
        <v>0</v>
      </c>
    </row>
    <row r="166" spans="1:22" ht="12.75">
      <c r="A166" s="72">
        <v>2011</v>
      </c>
      <c r="B166" s="130">
        <v>0</v>
      </c>
      <c r="C166" s="130">
        <v>0</v>
      </c>
      <c r="D166" s="399">
        <f t="shared" si="6"/>
        <v>0</v>
      </c>
      <c r="J166" s="72" t="s">
        <v>249</v>
      </c>
      <c r="K166" s="133">
        <f>SUM(K161:K165)</f>
        <v>0</v>
      </c>
      <c r="L166" s="133">
        <f>SUM(L161:L165)</f>
        <v>0</v>
      </c>
      <c r="M166" s="133">
        <f>SUM(M161:M165)</f>
        <v>0</v>
      </c>
      <c r="N166" s="133">
        <f>SUM(N161:N165)</f>
        <v>0</v>
      </c>
      <c r="O166" s="399">
        <f>SUM(O161:O165)</f>
        <v>0</v>
      </c>
      <c r="Q166" s="72" t="s">
        <v>249</v>
      </c>
      <c r="R166" s="133">
        <f>SUM(R161:R165)</f>
        <v>0</v>
      </c>
      <c r="S166" s="133">
        <f>SUM(S161:S165)</f>
        <v>0</v>
      </c>
      <c r="T166" s="133">
        <f>SUM(T161:T165)</f>
        <v>0</v>
      </c>
      <c r="U166" s="133">
        <f>SUM(U161:U165)</f>
        <v>0</v>
      </c>
      <c r="V166" s="399">
        <f>SUM(V161:V165)</f>
        <v>0</v>
      </c>
    </row>
    <row r="167" spans="1:22" ht="12.75">
      <c r="A167" s="352" t="s">
        <v>280</v>
      </c>
      <c r="B167" s="120">
        <v>0</v>
      </c>
      <c r="C167" s="120">
        <v>0</v>
      </c>
      <c r="D167" s="353">
        <f t="shared" si="6"/>
        <v>0</v>
      </c>
      <c r="J167" s="72"/>
      <c r="K167" s="84"/>
      <c r="L167" s="84"/>
      <c r="M167" s="84"/>
      <c r="N167" s="84"/>
      <c r="O167" s="327"/>
      <c r="Q167" s="72"/>
      <c r="R167" s="84"/>
      <c r="S167" s="84"/>
      <c r="T167" s="84"/>
      <c r="U167" s="84"/>
      <c r="V167" s="327"/>
    </row>
    <row r="168" spans="1:22" ht="12.75">
      <c r="A168" s="72"/>
      <c r="B168" s="84"/>
      <c r="C168" s="84"/>
      <c r="D168" s="327"/>
      <c r="J168" s="240" t="s">
        <v>250</v>
      </c>
      <c r="K168" s="84"/>
      <c r="L168" s="84"/>
      <c r="M168" s="84"/>
      <c r="N168" s="84"/>
      <c r="O168" s="327"/>
      <c r="Q168" s="240" t="s">
        <v>250</v>
      </c>
      <c r="R168" s="84"/>
      <c r="S168" s="84"/>
      <c r="T168" s="84"/>
      <c r="U168" s="84"/>
      <c r="V168" s="327"/>
    </row>
    <row r="169" spans="1:22" ht="13.5" thickBot="1">
      <c r="A169" s="72" t="s">
        <v>207</v>
      </c>
      <c r="B169" s="132">
        <f>SUM(B162:B168)</f>
        <v>0</v>
      </c>
      <c r="C169" s="132">
        <f>SUM(C162:C168)</f>
        <v>0</v>
      </c>
      <c r="D169" s="412">
        <f>SUM(D162:D168)</f>
        <v>0</v>
      </c>
      <c r="J169" s="72" t="s">
        <v>245</v>
      </c>
      <c r="K169" s="130"/>
      <c r="L169" s="130"/>
      <c r="M169" s="130"/>
      <c r="N169" s="130"/>
      <c r="O169" s="399">
        <f>K169+L169+M169+N169</f>
        <v>0</v>
      </c>
      <c r="Q169" s="72" t="s">
        <v>245</v>
      </c>
      <c r="R169" s="130"/>
      <c r="S169" s="130"/>
      <c r="T169" s="130"/>
      <c r="U169" s="130"/>
      <c r="V169" s="399">
        <f>R169+S169+T169+U169</f>
        <v>0</v>
      </c>
    </row>
    <row r="170" spans="1:22" ht="14.25" thickBot="1" thickTop="1">
      <c r="A170" s="74"/>
      <c r="B170" s="347"/>
      <c r="C170" s="347"/>
      <c r="D170" s="349"/>
      <c r="J170" s="72" t="s">
        <v>297</v>
      </c>
      <c r="K170" s="130"/>
      <c r="L170" s="130"/>
      <c r="M170" s="130"/>
      <c r="N170" s="130"/>
      <c r="O170" s="399">
        <f>K170+L170+M170+N170</f>
        <v>0</v>
      </c>
      <c r="Q170" s="72" t="s">
        <v>297</v>
      </c>
      <c r="R170" s="130"/>
      <c r="S170" s="130"/>
      <c r="T170" s="130"/>
      <c r="U170" s="130"/>
      <c r="V170" s="399">
        <f>R170+S170+T170+U170</f>
        <v>0</v>
      </c>
    </row>
    <row r="171" spans="2:22" ht="12.75">
      <c r="B171" s="32"/>
      <c r="C171" s="32"/>
      <c r="J171" s="72" t="s">
        <v>247</v>
      </c>
      <c r="K171" s="130"/>
      <c r="L171" s="130"/>
      <c r="M171" s="130"/>
      <c r="N171" s="130"/>
      <c r="O171" s="399">
        <f>K171+L171+M171+N171</f>
        <v>0</v>
      </c>
      <c r="Q171" s="72" t="s">
        <v>247</v>
      </c>
      <c r="R171" s="130"/>
      <c r="S171" s="130"/>
      <c r="T171" s="130"/>
      <c r="U171" s="130"/>
      <c r="V171" s="399">
        <f>R171+S171+T171+U171</f>
        <v>0</v>
      </c>
    </row>
    <row r="172" spans="2:22" ht="12.75">
      <c r="B172" s="32"/>
      <c r="C172" s="32"/>
      <c r="J172" s="72" t="s">
        <v>253</v>
      </c>
      <c r="K172" s="133">
        <f>SUM(K169:K171)</f>
        <v>0</v>
      </c>
      <c r="L172" s="133">
        <f>SUM(L169:L171)</f>
        <v>0</v>
      </c>
      <c r="M172" s="133">
        <f>SUM(M169:M171)</f>
        <v>0</v>
      </c>
      <c r="N172" s="133">
        <f>SUM(N169:N171)</f>
        <v>0</v>
      </c>
      <c r="O172" s="399">
        <f>SUM(O169:O171)</f>
        <v>0</v>
      </c>
      <c r="Q172" s="72" t="s">
        <v>253</v>
      </c>
      <c r="R172" s="133">
        <f>SUM(R169:R171)</f>
        <v>0</v>
      </c>
      <c r="S172" s="133">
        <f>SUM(S169:S171)</f>
        <v>0</v>
      </c>
      <c r="T172" s="133">
        <f>SUM(T169:T171)</f>
        <v>0</v>
      </c>
      <c r="U172" s="133">
        <f>SUM(U169:U171)</f>
        <v>0</v>
      </c>
      <c r="V172" s="399">
        <f>SUM(V169:V171)</f>
        <v>0</v>
      </c>
    </row>
    <row r="173" spans="2:22" ht="12.75">
      <c r="B173" s="32"/>
      <c r="C173" s="32"/>
      <c r="J173" s="72"/>
      <c r="K173" s="84"/>
      <c r="L173" s="84"/>
      <c r="M173" s="84"/>
      <c r="N173" s="84"/>
      <c r="O173" s="327"/>
      <c r="Q173" s="72"/>
      <c r="R173" s="84"/>
      <c r="S173" s="84"/>
      <c r="T173" s="84"/>
      <c r="U173" s="84"/>
      <c r="V173" s="327"/>
    </row>
    <row r="174" spans="2:22" ht="13.5" thickBot="1">
      <c r="B174" s="32"/>
      <c r="C174" s="32"/>
      <c r="J174" s="389" t="s">
        <v>298</v>
      </c>
      <c r="K174" s="419">
        <f>K166-K172</f>
        <v>0</v>
      </c>
      <c r="L174" s="419">
        <f>L166-L172</f>
        <v>0</v>
      </c>
      <c r="M174" s="419">
        <f>M166-M172</f>
        <v>0</v>
      </c>
      <c r="N174" s="419">
        <f>N166-N172</f>
        <v>0</v>
      </c>
      <c r="O174" s="420">
        <f>O166-O172</f>
        <v>0</v>
      </c>
      <c r="Q174" s="389" t="s">
        <v>298</v>
      </c>
      <c r="R174" s="419">
        <f>R166-R172</f>
        <v>0</v>
      </c>
      <c r="S174" s="419">
        <f>S166-S172</f>
        <v>0</v>
      </c>
      <c r="T174" s="419">
        <f>T166-T172</f>
        <v>0</v>
      </c>
      <c r="U174" s="419">
        <f>U166-U172</f>
        <v>0</v>
      </c>
      <c r="V174" s="420">
        <f>V166-V172</f>
        <v>0</v>
      </c>
    </row>
    <row r="175" spans="1:4" ht="12.75">
      <c r="A175" s="144" t="s">
        <v>285</v>
      </c>
      <c r="B175" s="230"/>
      <c r="C175" s="230"/>
      <c r="D175" s="138"/>
    </row>
    <row r="176" spans="1:15" ht="12.75">
      <c r="A176" s="72"/>
      <c r="B176" s="84"/>
      <c r="C176" s="84"/>
      <c r="D176" s="161"/>
      <c r="K176" s="48"/>
      <c r="L176" s="48"/>
      <c r="M176" s="79"/>
      <c r="N176" s="79"/>
      <c r="O176" s="79"/>
    </row>
    <row r="177" spans="1:15" ht="12.75">
      <c r="A177" s="468" t="s">
        <v>286</v>
      </c>
      <c r="B177" s="469"/>
      <c r="C177" s="103"/>
      <c r="D177" s="196"/>
      <c r="E177" s="82"/>
      <c r="F177" s="82"/>
      <c r="G177" s="82"/>
      <c r="H177" s="82"/>
      <c r="L177" s="48"/>
      <c r="M177" s="79"/>
      <c r="N177" s="79"/>
      <c r="O177" s="79"/>
    </row>
    <row r="178" spans="1:8" ht="12.75">
      <c r="A178" s="356" t="s">
        <v>24</v>
      </c>
      <c r="B178" s="101" t="s">
        <v>25</v>
      </c>
      <c r="C178" s="104"/>
      <c r="D178" s="73" t="s">
        <v>287</v>
      </c>
      <c r="E178" s="16"/>
      <c r="F178" s="16"/>
      <c r="G178" s="16"/>
      <c r="H178" s="16"/>
    </row>
    <row r="179" spans="1:4" ht="12.75">
      <c r="A179" s="72"/>
      <c r="B179" s="84"/>
      <c r="C179" s="84"/>
      <c r="D179" s="161"/>
    </row>
    <row r="180" spans="1:4" ht="13.5" thickBot="1">
      <c r="A180" s="292">
        <v>0</v>
      </c>
      <c r="B180" s="105">
        <v>0</v>
      </c>
      <c r="C180" s="84"/>
      <c r="D180" s="224"/>
    </row>
    <row r="181" spans="1:22" ht="13.5" thickBot="1">
      <c r="A181" s="357"/>
      <c r="B181" s="358"/>
      <c r="C181" s="347"/>
      <c r="D181" s="76"/>
      <c r="J181" s="70"/>
      <c r="K181" s="71"/>
      <c r="L181" s="71"/>
      <c r="M181" s="71"/>
      <c r="N181" s="71"/>
      <c r="O181" s="177"/>
      <c r="Q181" s="70"/>
      <c r="R181" s="71"/>
      <c r="S181" s="71"/>
      <c r="T181" s="71"/>
      <c r="U181" s="71"/>
      <c r="V181" s="177"/>
    </row>
    <row r="182" spans="2:22" ht="12.75">
      <c r="B182" s="32"/>
      <c r="C182" s="32"/>
      <c r="J182" s="339" t="s">
        <v>440</v>
      </c>
      <c r="K182" s="281"/>
      <c r="L182" s="281"/>
      <c r="M182" s="281"/>
      <c r="N182" s="281"/>
      <c r="O182" s="255"/>
      <c r="Q182" s="339" t="s">
        <v>441</v>
      </c>
      <c r="R182" s="281"/>
      <c r="S182" s="281"/>
      <c r="T182" s="281"/>
      <c r="U182" s="281"/>
      <c r="V182" s="255"/>
    </row>
    <row r="183" spans="2:22" ht="12.75">
      <c r="B183" s="32"/>
      <c r="C183" s="32"/>
      <c r="J183" s="72"/>
      <c r="K183" s="48"/>
      <c r="L183" s="48"/>
      <c r="M183" s="156" t="s">
        <v>186</v>
      </c>
      <c r="N183" s="48"/>
      <c r="O183" s="161"/>
      <c r="Q183" s="72"/>
      <c r="R183" s="48"/>
      <c r="S183" s="48"/>
      <c r="T183" s="156" t="s">
        <v>186</v>
      </c>
      <c r="U183" s="48"/>
      <c r="V183" s="161"/>
    </row>
    <row r="184" spans="2:22" ht="13.5" thickBot="1">
      <c r="B184" s="32"/>
      <c r="C184" s="32"/>
      <c r="J184" s="390"/>
      <c r="K184" s="77" t="s">
        <v>292</v>
      </c>
      <c r="L184" s="77" t="s">
        <v>299</v>
      </c>
      <c r="M184" s="77" t="s">
        <v>295</v>
      </c>
      <c r="N184" s="77" t="s">
        <v>296</v>
      </c>
      <c r="O184" s="196" t="s">
        <v>256</v>
      </c>
      <c r="Q184" s="390"/>
      <c r="R184" s="77" t="s">
        <v>292</v>
      </c>
      <c r="S184" s="77" t="s">
        <v>299</v>
      </c>
      <c r="T184" s="77" t="s">
        <v>295</v>
      </c>
      <c r="U184" s="77" t="s">
        <v>296</v>
      </c>
      <c r="V184" s="196" t="s">
        <v>256</v>
      </c>
    </row>
    <row r="185" spans="1:22" ht="12.75">
      <c r="A185" s="70"/>
      <c r="B185" s="344"/>
      <c r="C185" s="344"/>
      <c r="D185" s="177"/>
      <c r="J185" s="240" t="s">
        <v>257</v>
      </c>
      <c r="K185" s="69"/>
      <c r="L185" s="69"/>
      <c r="M185" s="48"/>
      <c r="N185" s="48"/>
      <c r="O185" s="161"/>
      <c r="Q185" s="240" t="s">
        <v>257</v>
      </c>
      <c r="R185" s="69"/>
      <c r="S185" s="69"/>
      <c r="T185" s="48"/>
      <c r="U185" s="48"/>
      <c r="V185" s="161"/>
    </row>
    <row r="186" spans="1:22" ht="12.75">
      <c r="A186" s="72" t="s">
        <v>421</v>
      </c>
      <c r="B186" s="84"/>
      <c r="C186" s="84"/>
      <c r="D186" s="161"/>
      <c r="J186" s="72" t="s">
        <v>258</v>
      </c>
      <c r="K186" s="128">
        <v>0</v>
      </c>
      <c r="L186" s="128">
        <v>0</v>
      </c>
      <c r="M186" s="128">
        <v>0</v>
      </c>
      <c r="N186" s="110">
        <v>0</v>
      </c>
      <c r="O186" s="396">
        <v>0</v>
      </c>
      <c r="Q186" s="72" t="s">
        <v>258</v>
      </c>
      <c r="R186" s="128">
        <v>0</v>
      </c>
      <c r="S186" s="128">
        <v>0</v>
      </c>
      <c r="T186" s="128">
        <v>0</v>
      </c>
      <c r="U186" s="110">
        <v>0</v>
      </c>
      <c r="V186" s="396">
        <v>0</v>
      </c>
    </row>
    <row r="187" spans="1:22" ht="12.75">
      <c r="A187" s="72"/>
      <c r="B187" s="84"/>
      <c r="C187" s="84"/>
      <c r="D187" s="161"/>
      <c r="J187" s="72" t="s">
        <v>259</v>
      </c>
      <c r="K187" s="130"/>
      <c r="L187" s="130"/>
      <c r="M187" s="130"/>
      <c r="N187" s="133">
        <f>SUM(K187:M187)</f>
        <v>0</v>
      </c>
      <c r="O187" s="404"/>
      <c r="Q187" s="72" t="s">
        <v>259</v>
      </c>
      <c r="R187" s="130"/>
      <c r="S187" s="130"/>
      <c r="T187" s="130"/>
      <c r="U187" s="133">
        <f>SUM(R187:T187)</f>
        <v>0</v>
      </c>
      <c r="V187" s="404"/>
    </row>
    <row r="188" spans="1:22" ht="12.75">
      <c r="A188" s="339" t="s">
        <v>277</v>
      </c>
      <c r="B188" s="464"/>
      <c r="C188" s="464"/>
      <c r="D188" s="465"/>
      <c r="J188" s="72" t="s">
        <v>260</v>
      </c>
      <c r="K188" s="130"/>
      <c r="L188" s="130"/>
      <c r="M188" s="130"/>
      <c r="N188" s="133">
        <f>SUM(K188:M188)</f>
        <v>0</v>
      </c>
      <c r="O188" s="404"/>
      <c r="Q188" s="72" t="s">
        <v>260</v>
      </c>
      <c r="R188" s="130"/>
      <c r="S188" s="130"/>
      <c r="T188" s="130"/>
      <c r="U188" s="133">
        <f>SUM(R188:T188)</f>
        <v>0</v>
      </c>
      <c r="V188" s="404"/>
    </row>
    <row r="189" spans="1:22" ht="12.75">
      <c r="A189" s="72"/>
      <c r="B189" s="84"/>
      <c r="C189" s="84"/>
      <c r="D189" s="161"/>
      <c r="J189" s="72" t="s">
        <v>261</v>
      </c>
      <c r="K189" s="130"/>
      <c r="L189" s="130"/>
      <c r="M189" s="130"/>
      <c r="N189" s="133">
        <f>SUM(K189:M189)</f>
        <v>0</v>
      </c>
      <c r="O189" s="404"/>
      <c r="Q189" s="72" t="s">
        <v>261</v>
      </c>
      <c r="R189" s="130"/>
      <c r="S189" s="130"/>
      <c r="T189" s="130"/>
      <c r="U189" s="133">
        <f>SUM(R189:T189)</f>
        <v>0</v>
      </c>
      <c r="V189" s="404"/>
    </row>
    <row r="190" spans="1:22" ht="12.75">
      <c r="A190" s="355" t="s">
        <v>284</v>
      </c>
      <c r="B190" s="103" t="s">
        <v>278</v>
      </c>
      <c r="C190" s="103" t="s">
        <v>279</v>
      </c>
      <c r="D190" s="196" t="s">
        <v>207</v>
      </c>
      <c r="J190" s="72" t="s">
        <v>262</v>
      </c>
      <c r="K190" s="134">
        <f>SUM(K186:K189)</f>
        <v>0</v>
      </c>
      <c r="L190" s="134">
        <f>SUM(L186:L189)</f>
        <v>0</v>
      </c>
      <c r="M190" s="134">
        <f>SUM(M186:M189)</f>
        <v>0</v>
      </c>
      <c r="N190" s="134">
        <f>SUM(N186:N189)</f>
        <v>0</v>
      </c>
      <c r="O190" s="421">
        <f>SUM(O186:O189)</f>
        <v>0</v>
      </c>
      <c r="Q190" s="72" t="s">
        <v>262</v>
      </c>
      <c r="R190" s="134">
        <f>SUM(R186:R189)</f>
        <v>0</v>
      </c>
      <c r="S190" s="134">
        <f>SUM(S186:S189)</f>
        <v>0</v>
      </c>
      <c r="T190" s="134">
        <f>SUM(T186:T189)</f>
        <v>0</v>
      </c>
      <c r="U190" s="134">
        <f>SUM(U186:U189)</f>
        <v>0</v>
      </c>
      <c r="V190" s="421">
        <f>SUM(V186:V189)</f>
        <v>0</v>
      </c>
    </row>
    <row r="191" spans="1:22" ht="12.75">
      <c r="A191" s="72"/>
      <c r="B191" s="84"/>
      <c r="C191" s="84"/>
      <c r="D191" s="161"/>
      <c r="J191" s="240" t="s">
        <v>263</v>
      </c>
      <c r="K191" s="84"/>
      <c r="L191" s="84"/>
      <c r="M191" s="48"/>
      <c r="N191" s="48"/>
      <c r="O191" s="161"/>
      <c r="Q191" s="240" t="s">
        <v>263</v>
      </c>
      <c r="R191" s="84"/>
      <c r="S191" s="84"/>
      <c r="T191" s="48"/>
      <c r="U191" s="48"/>
      <c r="V191" s="161"/>
    </row>
    <row r="192" spans="1:22" ht="12.75">
      <c r="A192" s="72">
        <v>2007</v>
      </c>
      <c r="B192" s="128">
        <v>0</v>
      </c>
      <c r="C192" s="128">
        <v>0</v>
      </c>
      <c r="D192" s="397">
        <f aca="true" t="shared" si="7" ref="D192:D197">SUM(B192:C192)</f>
        <v>0</v>
      </c>
      <c r="J192" s="126" t="s">
        <v>264</v>
      </c>
      <c r="K192" s="130">
        <v>0</v>
      </c>
      <c r="L192" s="130"/>
      <c r="M192" s="130"/>
      <c r="N192" s="133">
        <f aca="true" t="shared" si="8" ref="N192:N198">SUM(K192:M192)</f>
        <v>0</v>
      </c>
      <c r="O192" s="404"/>
      <c r="Q192" s="126" t="s">
        <v>264</v>
      </c>
      <c r="R192" s="130">
        <v>0</v>
      </c>
      <c r="S192" s="130"/>
      <c r="T192" s="130"/>
      <c r="U192" s="133">
        <f aca="true" t="shared" si="9" ref="U192:U198">SUM(R192:T192)</f>
        <v>0</v>
      </c>
      <c r="V192" s="404"/>
    </row>
    <row r="193" spans="1:22" ht="12.75">
      <c r="A193" s="72">
        <v>2008</v>
      </c>
      <c r="B193" s="130">
        <v>0</v>
      </c>
      <c r="C193" s="130">
        <v>0</v>
      </c>
      <c r="D193" s="399">
        <f t="shared" si="7"/>
        <v>0</v>
      </c>
      <c r="J193" s="126"/>
      <c r="K193" s="130"/>
      <c r="L193" s="130"/>
      <c r="M193" s="130"/>
      <c r="N193" s="133">
        <f t="shared" si="8"/>
        <v>0</v>
      </c>
      <c r="O193" s="404"/>
      <c r="Q193" s="126"/>
      <c r="R193" s="130"/>
      <c r="S193" s="130"/>
      <c r="T193" s="130"/>
      <c r="U193" s="133">
        <f t="shared" si="9"/>
        <v>0</v>
      </c>
      <c r="V193" s="404"/>
    </row>
    <row r="194" spans="1:22" ht="12.75">
      <c r="A194" s="72">
        <v>2009</v>
      </c>
      <c r="B194" s="130">
        <v>0</v>
      </c>
      <c r="C194" s="130">
        <v>0</v>
      </c>
      <c r="D194" s="399">
        <f t="shared" si="7"/>
        <v>0</v>
      </c>
      <c r="J194" s="126"/>
      <c r="K194" s="130"/>
      <c r="L194" s="130"/>
      <c r="M194" s="130"/>
      <c r="N194" s="133">
        <f t="shared" si="8"/>
        <v>0</v>
      </c>
      <c r="O194" s="404"/>
      <c r="Q194" s="126"/>
      <c r="R194" s="130"/>
      <c r="S194" s="130"/>
      <c r="T194" s="130"/>
      <c r="U194" s="133">
        <f t="shared" si="9"/>
        <v>0</v>
      </c>
      <c r="V194" s="404"/>
    </row>
    <row r="195" spans="1:22" ht="12.75">
      <c r="A195" s="72">
        <v>2010</v>
      </c>
      <c r="B195" s="130">
        <v>0</v>
      </c>
      <c r="C195" s="130">
        <v>0</v>
      </c>
      <c r="D195" s="399">
        <f t="shared" si="7"/>
        <v>0</v>
      </c>
      <c r="J195" s="126"/>
      <c r="K195" s="130"/>
      <c r="L195" s="130"/>
      <c r="M195" s="130"/>
      <c r="N195" s="133">
        <f t="shared" si="8"/>
        <v>0</v>
      </c>
      <c r="O195" s="404"/>
      <c r="Q195" s="126"/>
      <c r="R195" s="130"/>
      <c r="S195" s="130"/>
      <c r="T195" s="130"/>
      <c r="U195" s="133">
        <f t="shared" si="9"/>
        <v>0</v>
      </c>
      <c r="V195" s="404"/>
    </row>
    <row r="196" spans="1:22" ht="12.75">
      <c r="A196" s="72">
        <v>2011</v>
      </c>
      <c r="B196" s="130">
        <v>0</v>
      </c>
      <c r="C196" s="130">
        <v>0</v>
      </c>
      <c r="D196" s="399">
        <f t="shared" si="7"/>
        <v>0</v>
      </c>
      <c r="J196" s="126"/>
      <c r="K196" s="130"/>
      <c r="L196" s="130"/>
      <c r="M196" s="130"/>
      <c r="N196" s="133">
        <f t="shared" si="8"/>
        <v>0</v>
      </c>
      <c r="O196" s="404"/>
      <c r="Q196" s="126"/>
      <c r="R196" s="130"/>
      <c r="S196" s="130"/>
      <c r="T196" s="130"/>
      <c r="U196" s="133">
        <f t="shared" si="9"/>
        <v>0</v>
      </c>
      <c r="V196" s="404"/>
    </row>
    <row r="197" spans="1:22" ht="12.75">
      <c r="A197" s="352" t="s">
        <v>280</v>
      </c>
      <c r="B197" s="120">
        <v>0</v>
      </c>
      <c r="C197" s="120">
        <v>0</v>
      </c>
      <c r="D197" s="353">
        <f t="shared" si="7"/>
        <v>0</v>
      </c>
      <c r="J197" s="126"/>
      <c r="K197" s="130"/>
      <c r="L197" s="130"/>
      <c r="M197" s="130"/>
      <c r="N197" s="133">
        <f t="shared" si="8"/>
        <v>0</v>
      </c>
      <c r="O197" s="404"/>
      <c r="Q197" s="126"/>
      <c r="R197" s="130"/>
      <c r="S197" s="130"/>
      <c r="T197" s="130"/>
      <c r="U197" s="133">
        <f t="shared" si="9"/>
        <v>0</v>
      </c>
      <c r="V197" s="404"/>
    </row>
    <row r="198" spans="1:22" ht="12.75">
      <c r="A198" s="72"/>
      <c r="B198" s="84"/>
      <c r="C198" s="84"/>
      <c r="D198" s="327"/>
      <c r="J198" s="126"/>
      <c r="K198" s="130"/>
      <c r="L198" s="130"/>
      <c r="M198" s="130"/>
      <c r="N198" s="133">
        <f t="shared" si="8"/>
        <v>0</v>
      </c>
      <c r="O198" s="404"/>
      <c r="Q198" s="126"/>
      <c r="R198" s="130"/>
      <c r="S198" s="130"/>
      <c r="T198" s="130"/>
      <c r="U198" s="133">
        <f t="shared" si="9"/>
        <v>0</v>
      </c>
      <c r="V198" s="404"/>
    </row>
    <row r="199" spans="1:22" ht="13.5" thickBot="1">
      <c r="A199" s="72" t="s">
        <v>207</v>
      </c>
      <c r="B199" s="132">
        <f>SUM(B192:B198)</f>
        <v>0</v>
      </c>
      <c r="C199" s="132">
        <f>SUM(C192:C198)</f>
        <v>0</v>
      </c>
      <c r="D199" s="412">
        <f>SUM(D192:D198)</f>
        <v>0</v>
      </c>
      <c r="J199" s="72" t="s">
        <v>262</v>
      </c>
      <c r="K199" s="134">
        <f>SUM(K192:K198)</f>
        <v>0</v>
      </c>
      <c r="L199" s="134">
        <f>SUM(L192:L198)</f>
        <v>0</v>
      </c>
      <c r="M199" s="134">
        <f>SUM(M192:M198)</f>
        <v>0</v>
      </c>
      <c r="N199" s="134">
        <f>SUM(N192:N198)</f>
        <v>0</v>
      </c>
      <c r="O199" s="421">
        <f>SUM(O192:O198)</f>
        <v>0</v>
      </c>
      <c r="Q199" s="72" t="s">
        <v>262</v>
      </c>
      <c r="R199" s="134">
        <f>SUM(R192:R198)</f>
        <v>0</v>
      </c>
      <c r="S199" s="134">
        <f>SUM(S192:S198)</f>
        <v>0</v>
      </c>
      <c r="T199" s="134">
        <f>SUM(T192:T198)</f>
        <v>0</v>
      </c>
      <c r="U199" s="134">
        <f>SUM(U192:U198)</f>
        <v>0</v>
      </c>
      <c r="V199" s="421">
        <f>SUM(V192:V198)</f>
        <v>0</v>
      </c>
    </row>
    <row r="200" spans="1:22" ht="14.25" thickBot="1" thickTop="1">
      <c r="A200" s="74"/>
      <c r="B200" s="347"/>
      <c r="C200" s="347"/>
      <c r="D200" s="76"/>
      <c r="J200" s="72"/>
      <c r="K200" s="84"/>
      <c r="L200" s="84"/>
      <c r="M200" s="48"/>
      <c r="N200" s="48"/>
      <c r="O200" s="161"/>
      <c r="Q200" s="72"/>
      <c r="R200" s="84"/>
      <c r="S200" s="84"/>
      <c r="T200" s="48"/>
      <c r="U200" s="48"/>
      <c r="V200" s="161"/>
    </row>
    <row r="201" spans="2:22" ht="13.5" thickBot="1">
      <c r="B201" s="32"/>
      <c r="C201" s="32"/>
      <c r="J201" s="389" t="s">
        <v>265</v>
      </c>
      <c r="K201" s="419">
        <f>K190+K199</f>
        <v>0</v>
      </c>
      <c r="L201" s="419">
        <f>L190+L199</f>
        <v>0</v>
      </c>
      <c r="M201" s="419">
        <f>M190+M199</f>
        <v>0</v>
      </c>
      <c r="N201" s="419">
        <f>N190+N199</f>
        <v>0</v>
      </c>
      <c r="O201" s="420">
        <f>O190+O199</f>
        <v>0</v>
      </c>
      <c r="Q201" s="389" t="s">
        <v>265</v>
      </c>
      <c r="R201" s="419">
        <f>R190+R199</f>
        <v>0</v>
      </c>
      <c r="S201" s="419">
        <f>S190+S199</f>
        <v>0</v>
      </c>
      <c r="T201" s="419">
        <f>T190+T199</f>
        <v>0</v>
      </c>
      <c r="U201" s="419">
        <f>U190+U199</f>
        <v>0</v>
      </c>
      <c r="V201" s="420">
        <f>V190+V199</f>
        <v>0</v>
      </c>
    </row>
    <row r="202" spans="1:12" ht="12.75">
      <c r="A202" s="70"/>
      <c r="B202" s="344"/>
      <c r="C202" s="360"/>
      <c r="K202" s="84"/>
      <c r="L202" s="84"/>
    </row>
    <row r="203" spans="1:15" ht="12.75">
      <c r="A203" s="339" t="s">
        <v>313</v>
      </c>
      <c r="B203" s="281"/>
      <c r="C203" s="255"/>
      <c r="K203" s="48"/>
      <c r="L203" s="48"/>
      <c r="M203" s="79"/>
      <c r="N203" s="79"/>
      <c r="O203" s="79"/>
    </row>
    <row r="204" spans="1:15" ht="12.75">
      <c r="A204" s="361"/>
      <c r="B204" s="325" t="s">
        <v>324</v>
      </c>
      <c r="C204" s="329" t="s">
        <v>225</v>
      </c>
      <c r="L204" s="48"/>
      <c r="M204" s="79"/>
      <c r="N204" s="79"/>
      <c r="O204" s="79"/>
    </row>
    <row r="205" spans="1:15" ht="13.5" thickBot="1">
      <c r="A205" s="361" t="s">
        <v>402</v>
      </c>
      <c r="B205" s="422">
        <v>0</v>
      </c>
      <c r="C205" s="423">
        <v>0</v>
      </c>
      <c r="J205" s="48"/>
      <c r="K205" s="69"/>
      <c r="L205" s="69"/>
      <c r="M205" s="69"/>
      <c r="N205" s="69"/>
      <c r="O205" s="69"/>
    </row>
    <row r="206" spans="1:16" ht="12.75">
      <c r="A206" s="361"/>
      <c r="B206" s="422"/>
      <c r="C206" s="423"/>
      <c r="J206" s="243"/>
      <c r="K206" s="392"/>
      <c r="L206" s="392"/>
      <c r="M206" s="71"/>
      <c r="N206" s="71"/>
      <c r="O206" s="71"/>
      <c r="P206" s="177"/>
    </row>
    <row r="207" spans="1:16" ht="12.75">
      <c r="A207" s="170"/>
      <c r="B207" s="133"/>
      <c r="C207" s="399"/>
      <c r="J207" s="339" t="s">
        <v>266</v>
      </c>
      <c r="K207" s="281"/>
      <c r="L207" s="281"/>
      <c r="M207" s="281"/>
      <c r="N207" s="281"/>
      <c r="O207" s="281"/>
      <c r="P207" s="255"/>
    </row>
    <row r="208" spans="1:16" ht="12.75">
      <c r="A208" s="362" t="s">
        <v>403</v>
      </c>
      <c r="B208" s="133"/>
      <c r="C208" s="399"/>
      <c r="J208" s="72"/>
      <c r="K208" s="84"/>
      <c r="L208" s="84"/>
      <c r="M208" s="48"/>
      <c r="N208" s="48"/>
      <c r="O208" s="48"/>
      <c r="P208" s="161"/>
    </row>
    <row r="209" spans="1:16" ht="12.75">
      <c r="A209" s="72" t="s">
        <v>422</v>
      </c>
      <c r="B209" s="133">
        <v>0</v>
      </c>
      <c r="C209" s="399">
        <v>0</v>
      </c>
      <c r="J209" s="390"/>
      <c r="K209" s="100" t="s">
        <v>275</v>
      </c>
      <c r="L209" s="100" t="s">
        <v>273</v>
      </c>
      <c r="M209" s="81" t="s">
        <v>268</v>
      </c>
      <c r="N209" s="81" t="s">
        <v>271</v>
      </c>
      <c r="O209" s="81" t="s">
        <v>272</v>
      </c>
      <c r="P209" s="369" t="s">
        <v>272</v>
      </c>
    </row>
    <row r="210" spans="1:16" ht="12.75">
      <c r="A210" s="72" t="s">
        <v>423</v>
      </c>
      <c r="B210" s="133">
        <v>0</v>
      </c>
      <c r="C210" s="399">
        <v>0</v>
      </c>
      <c r="J210" s="213" t="s">
        <v>267</v>
      </c>
      <c r="K210" s="101" t="s">
        <v>276</v>
      </c>
      <c r="L210" s="101" t="s">
        <v>274</v>
      </c>
      <c r="M210" s="69" t="s">
        <v>269</v>
      </c>
      <c r="N210" s="69" t="s">
        <v>270</v>
      </c>
      <c r="O210" s="341">
        <v>38898</v>
      </c>
      <c r="P210" s="345">
        <v>38533</v>
      </c>
    </row>
    <row r="211" spans="1:16" ht="12.75">
      <c r="A211" s="72" t="s">
        <v>424</v>
      </c>
      <c r="B211" s="133">
        <v>0</v>
      </c>
      <c r="C211" s="399">
        <v>0</v>
      </c>
      <c r="J211" s="72"/>
      <c r="K211" s="84"/>
      <c r="L211" s="84"/>
      <c r="M211" s="48"/>
      <c r="N211" s="48"/>
      <c r="O211" s="48"/>
      <c r="P211" s="161"/>
    </row>
    <row r="212" spans="1:16" ht="12.75">
      <c r="A212" s="72" t="s">
        <v>425</v>
      </c>
      <c r="B212" s="133">
        <v>0</v>
      </c>
      <c r="C212" s="399">
        <v>0</v>
      </c>
      <c r="J212" s="126"/>
      <c r="K212" s="105">
        <v>0</v>
      </c>
      <c r="L212" s="105">
        <v>0</v>
      </c>
      <c r="M212" s="117">
        <v>0</v>
      </c>
      <c r="N212" s="118"/>
      <c r="O212" s="117">
        <v>0</v>
      </c>
      <c r="P212" s="331">
        <v>0</v>
      </c>
    </row>
    <row r="213" spans="1:16" ht="12.75">
      <c r="A213" s="72" t="s">
        <v>426</v>
      </c>
      <c r="B213" s="133">
        <v>0</v>
      </c>
      <c r="C213" s="399">
        <v>0</v>
      </c>
      <c r="J213" s="126"/>
      <c r="K213" s="105">
        <v>0</v>
      </c>
      <c r="L213" s="105">
        <v>0</v>
      </c>
      <c r="M213" s="117">
        <v>0</v>
      </c>
      <c r="N213" s="118"/>
      <c r="O213" s="117">
        <v>0</v>
      </c>
      <c r="P213" s="331">
        <v>0</v>
      </c>
    </row>
    <row r="214" spans="1:16" ht="12.75">
      <c r="A214" s="72" t="s">
        <v>427</v>
      </c>
      <c r="B214" s="133">
        <v>0</v>
      </c>
      <c r="C214" s="399">
        <v>0</v>
      </c>
      <c r="J214" s="126"/>
      <c r="K214" s="105">
        <v>0</v>
      </c>
      <c r="L214" s="105">
        <v>0</v>
      </c>
      <c r="M214" s="117">
        <v>0</v>
      </c>
      <c r="N214" s="118"/>
      <c r="O214" s="117">
        <v>0</v>
      </c>
      <c r="P214" s="331">
        <v>0</v>
      </c>
    </row>
    <row r="215" spans="1:16" ht="12.75">
      <c r="A215" s="72" t="s">
        <v>428</v>
      </c>
      <c r="B215" s="133">
        <v>0</v>
      </c>
      <c r="C215" s="399">
        <v>0</v>
      </c>
      <c r="J215" s="126"/>
      <c r="K215" s="105">
        <v>0</v>
      </c>
      <c r="L215" s="105">
        <v>0</v>
      </c>
      <c r="M215" s="117">
        <v>0</v>
      </c>
      <c r="N215" s="118"/>
      <c r="O215" s="117">
        <v>0</v>
      </c>
      <c r="P215" s="331">
        <v>0</v>
      </c>
    </row>
    <row r="216" spans="1:16" ht="13.5" thickBot="1">
      <c r="A216" s="72"/>
      <c r="B216" s="133"/>
      <c r="C216" s="399"/>
      <c r="J216" s="74"/>
      <c r="K216" s="346"/>
      <c r="L216" s="346"/>
      <c r="M216" s="347"/>
      <c r="N216" s="347"/>
      <c r="O216" s="348"/>
      <c r="P216" s="349"/>
    </row>
    <row r="217" spans="1:16" ht="12.75">
      <c r="A217" s="72" t="s">
        <v>406</v>
      </c>
      <c r="B217" s="424">
        <v>0</v>
      </c>
      <c r="C217" s="425">
        <v>0</v>
      </c>
      <c r="K217" s="86"/>
      <c r="L217" s="86"/>
      <c r="M217" s="32"/>
      <c r="N217" s="32"/>
      <c r="O217" s="87"/>
      <c r="P217" s="32"/>
    </row>
    <row r="218" spans="1:12" ht="12.75">
      <c r="A218" s="72"/>
      <c r="B218" s="48"/>
      <c r="C218" s="161"/>
      <c r="K218" s="32"/>
      <c r="L218" s="32"/>
    </row>
    <row r="219" spans="1:12" ht="13.5" thickBot="1">
      <c r="A219" s="365" t="s">
        <v>207</v>
      </c>
      <c r="B219" s="366">
        <f>SUM(B209:B218)</f>
        <v>0</v>
      </c>
      <c r="C219" s="367">
        <f>SUM(C209:C218)</f>
        <v>0</v>
      </c>
      <c r="K219" s="32"/>
      <c r="L219" s="32"/>
    </row>
    <row r="220" spans="2:12" ht="12.75">
      <c r="B220" s="65" t="s">
        <v>408</v>
      </c>
      <c r="K220" s="32"/>
      <c r="L220" s="32"/>
    </row>
    <row r="221" ht="13.5" thickBot="1">
      <c r="B221" s="65" t="s">
        <v>407</v>
      </c>
    </row>
    <row r="222" spans="10:17" ht="12.75">
      <c r="J222" s="70"/>
      <c r="K222" s="71"/>
      <c r="L222" s="71"/>
      <c r="M222" s="177"/>
      <c r="Q222" s="85"/>
    </row>
    <row r="223" spans="10:13" ht="12.75">
      <c r="J223" s="72" t="s">
        <v>386</v>
      </c>
      <c r="K223" s="84"/>
      <c r="L223" s="84"/>
      <c r="M223" s="161"/>
    </row>
    <row r="224" spans="10:13" ht="12.75">
      <c r="J224" s="72"/>
      <c r="K224" s="84"/>
      <c r="L224" s="84"/>
      <c r="M224" s="161"/>
    </row>
    <row r="225" spans="10:13" ht="12.75">
      <c r="J225" s="339" t="s">
        <v>277</v>
      </c>
      <c r="K225" s="281"/>
      <c r="L225" s="281"/>
      <c r="M225" s="255"/>
    </row>
    <row r="226" spans="10:13" ht="12.75">
      <c r="J226" s="72"/>
      <c r="K226" s="84"/>
      <c r="L226" s="84"/>
      <c r="M226" s="161"/>
    </row>
    <row r="227" spans="10:13" ht="12.75">
      <c r="J227" s="350" t="s">
        <v>284</v>
      </c>
      <c r="K227" s="102" t="s">
        <v>278</v>
      </c>
      <c r="L227" s="103" t="s">
        <v>279</v>
      </c>
      <c r="M227" s="351" t="s">
        <v>207</v>
      </c>
    </row>
    <row r="228" spans="10:13" ht="12.75">
      <c r="J228" s="72">
        <v>2007</v>
      </c>
      <c r="K228" s="128">
        <v>0</v>
      </c>
      <c r="L228" s="128">
        <v>0</v>
      </c>
      <c r="M228" s="397">
        <f aca="true" t="shared" si="10" ref="M228:M237">SUM(K228:L228)</f>
        <v>0</v>
      </c>
    </row>
    <row r="229" spans="10:13" ht="12.75">
      <c r="J229" s="72">
        <v>2008</v>
      </c>
      <c r="K229" s="130">
        <v>0</v>
      </c>
      <c r="L229" s="130">
        <v>0</v>
      </c>
      <c r="M229" s="399">
        <f t="shared" si="10"/>
        <v>0</v>
      </c>
    </row>
    <row r="230" spans="10:13" ht="12.75">
      <c r="J230" s="72">
        <v>2009</v>
      </c>
      <c r="K230" s="130">
        <v>0</v>
      </c>
      <c r="L230" s="130">
        <v>0</v>
      </c>
      <c r="M230" s="399">
        <f t="shared" si="10"/>
        <v>0</v>
      </c>
    </row>
    <row r="231" spans="10:17" ht="12.75">
      <c r="J231" s="72">
        <v>2010</v>
      </c>
      <c r="K231" s="130">
        <v>0</v>
      </c>
      <c r="L231" s="130">
        <v>0</v>
      </c>
      <c r="M231" s="399">
        <f t="shared" si="10"/>
        <v>0</v>
      </c>
      <c r="Q231" s="84"/>
    </row>
    <row r="232" spans="10:17" ht="12.75">
      <c r="J232" s="72">
        <v>2011</v>
      </c>
      <c r="K232" s="130">
        <v>0</v>
      </c>
      <c r="L232" s="130">
        <v>0</v>
      </c>
      <c r="M232" s="399">
        <f t="shared" si="10"/>
        <v>0</v>
      </c>
      <c r="Q232" s="32"/>
    </row>
    <row r="233" spans="10:13" ht="12.75">
      <c r="J233" s="352" t="s">
        <v>384</v>
      </c>
      <c r="K233" s="130">
        <v>0</v>
      </c>
      <c r="L233" s="130">
        <v>0</v>
      </c>
      <c r="M233" s="399">
        <f t="shared" si="10"/>
        <v>0</v>
      </c>
    </row>
    <row r="234" spans="10:13" ht="12.75">
      <c r="J234" s="352" t="s">
        <v>387</v>
      </c>
      <c r="K234" s="130">
        <v>0</v>
      </c>
      <c r="L234" s="130">
        <v>0</v>
      </c>
      <c r="M234" s="399">
        <f t="shared" si="10"/>
        <v>0</v>
      </c>
    </row>
    <row r="235" spans="10:13" ht="12.75">
      <c r="J235" s="352" t="s">
        <v>388</v>
      </c>
      <c r="K235" s="130">
        <v>0</v>
      </c>
      <c r="L235" s="130">
        <v>0</v>
      </c>
      <c r="M235" s="399">
        <f t="shared" si="10"/>
        <v>0</v>
      </c>
    </row>
    <row r="236" spans="10:13" ht="12.75">
      <c r="J236" s="352" t="s">
        <v>389</v>
      </c>
      <c r="K236" s="130">
        <v>0</v>
      </c>
      <c r="L236" s="130">
        <v>0</v>
      </c>
      <c r="M236" s="399">
        <f t="shared" si="10"/>
        <v>0</v>
      </c>
    </row>
    <row r="237" spans="10:13" ht="12.75">
      <c r="J237" s="352" t="s">
        <v>390</v>
      </c>
      <c r="K237" s="120">
        <v>0</v>
      </c>
      <c r="L237" s="120">
        <v>0</v>
      </c>
      <c r="M237" s="426">
        <f t="shared" si="10"/>
        <v>0</v>
      </c>
    </row>
    <row r="238" spans="10:13" ht="12.75">
      <c r="J238" s="72"/>
      <c r="K238" s="84"/>
      <c r="L238" s="84"/>
      <c r="M238" s="327"/>
    </row>
    <row r="239" spans="10:13" ht="13.5" thickBot="1">
      <c r="J239" s="72" t="s">
        <v>207</v>
      </c>
      <c r="K239" s="132">
        <f>SUM(K228:K238)</f>
        <v>0</v>
      </c>
      <c r="L239" s="132">
        <f>SUM(L228:L238)</f>
        <v>0</v>
      </c>
      <c r="M239" s="412">
        <f>SUM(M228:M238)</f>
        <v>0</v>
      </c>
    </row>
    <row r="240" spans="10:13" ht="14.25" thickBot="1" thickTop="1">
      <c r="J240" s="74"/>
      <c r="K240" s="347"/>
      <c r="L240" s="347"/>
      <c r="M240" s="349"/>
    </row>
    <row r="241" spans="11:13" ht="12.75">
      <c r="K241" s="84"/>
      <c r="L241" s="84"/>
      <c r="M241" s="84"/>
    </row>
    <row r="242" spans="11:12" ht="12.75">
      <c r="K242" s="32"/>
      <c r="L242" s="32"/>
    </row>
    <row r="243" spans="11:12" ht="12.75">
      <c r="K243" s="32"/>
      <c r="L243" s="32"/>
    </row>
    <row r="244" spans="11:12" ht="12.75">
      <c r="K244" s="32"/>
      <c r="L244" s="32"/>
    </row>
    <row r="245" ht="13.5" thickBot="1"/>
    <row r="246" spans="10:16" ht="12.75">
      <c r="J246" s="70"/>
      <c r="K246" s="71"/>
      <c r="L246" s="71"/>
      <c r="M246" s="71"/>
      <c r="N246" s="71"/>
      <c r="O246" s="71"/>
      <c r="P246" s="177"/>
    </row>
    <row r="247" spans="10:16" ht="12.75">
      <c r="J247" s="339" t="s">
        <v>281</v>
      </c>
      <c r="K247" s="281"/>
      <c r="L247" s="281"/>
      <c r="M247" s="281"/>
      <c r="N247" s="281"/>
      <c r="O247" s="281"/>
      <c r="P247" s="255"/>
    </row>
    <row r="248" spans="10:16" ht="12.75">
      <c r="J248" s="72"/>
      <c r="K248" s="84"/>
      <c r="L248" s="84"/>
      <c r="M248" s="48"/>
      <c r="N248" s="48"/>
      <c r="O248" s="48"/>
      <c r="P248" s="161"/>
    </row>
    <row r="249" spans="10:16" ht="12.75">
      <c r="J249" s="368"/>
      <c r="K249" s="100" t="s">
        <v>282</v>
      </c>
      <c r="L249" s="100" t="s">
        <v>278</v>
      </c>
      <c r="M249" s="81" t="s">
        <v>268</v>
      </c>
      <c r="N249" s="81" t="s">
        <v>271</v>
      </c>
      <c r="O249" s="81" t="s">
        <v>272</v>
      </c>
      <c r="P249" s="369" t="s">
        <v>272</v>
      </c>
    </row>
    <row r="250" spans="10:16" ht="12.75">
      <c r="J250" s="213" t="s">
        <v>267</v>
      </c>
      <c r="K250" s="101" t="s">
        <v>283</v>
      </c>
      <c r="L250" s="101" t="s">
        <v>85</v>
      </c>
      <c r="M250" s="69" t="s">
        <v>269</v>
      </c>
      <c r="N250" s="69" t="s">
        <v>270</v>
      </c>
      <c r="O250" s="341">
        <v>38898</v>
      </c>
      <c r="P250" s="345">
        <v>38533</v>
      </c>
    </row>
    <row r="251" spans="10:16" ht="12.75">
      <c r="J251" s="72"/>
      <c r="K251" s="84"/>
      <c r="L251" s="84"/>
      <c r="M251" s="48"/>
      <c r="N251" s="48"/>
      <c r="O251" s="48"/>
      <c r="P251" s="161"/>
    </row>
    <row r="252" spans="10:16" ht="12.75">
      <c r="J252" s="126"/>
      <c r="K252" s="105">
        <v>0</v>
      </c>
      <c r="L252" s="117">
        <v>0</v>
      </c>
      <c r="M252" s="117">
        <v>0</v>
      </c>
      <c r="N252" s="59"/>
      <c r="O252" s="117">
        <v>0</v>
      </c>
      <c r="P252" s="331">
        <v>0</v>
      </c>
    </row>
    <row r="253" spans="10:16" ht="12.75">
      <c r="J253" s="126"/>
      <c r="K253" s="105">
        <v>0</v>
      </c>
      <c r="L253" s="117">
        <v>0</v>
      </c>
      <c r="M253" s="117">
        <v>0</v>
      </c>
      <c r="N253" s="59"/>
      <c r="O253" s="117">
        <v>0</v>
      </c>
      <c r="P253" s="331">
        <v>0</v>
      </c>
    </row>
    <row r="254" spans="10:16" ht="12.75">
      <c r="J254" s="126"/>
      <c r="K254" s="105">
        <v>0</v>
      </c>
      <c r="L254" s="117">
        <v>0</v>
      </c>
      <c r="M254" s="117">
        <v>0</v>
      </c>
      <c r="N254" s="59"/>
      <c r="O254" s="117">
        <v>0</v>
      </c>
      <c r="P254" s="331">
        <v>0</v>
      </c>
    </row>
    <row r="255" spans="10:16" ht="12.75">
      <c r="J255" s="126"/>
      <c r="K255" s="105">
        <v>0</v>
      </c>
      <c r="L255" s="117">
        <v>0</v>
      </c>
      <c r="M255" s="117">
        <v>0</v>
      </c>
      <c r="N255" s="59"/>
      <c r="O255" s="117">
        <v>0</v>
      </c>
      <c r="P255" s="331">
        <v>0</v>
      </c>
    </row>
    <row r="256" spans="10:16" ht="13.5" thickBot="1">
      <c r="J256" s="74"/>
      <c r="K256" s="346"/>
      <c r="L256" s="347"/>
      <c r="M256" s="347"/>
      <c r="N256" s="75"/>
      <c r="O256" s="347"/>
      <c r="P256" s="76"/>
    </row>
    <row r="257" spans="11:13" ht="12.75">
      <c r="K257" s="32"/>
      <c r="L257" s="32"/>
      <c r="M257" s="32"/>
    </row>
    <row r="258" spans="11:12" ht="12.75">
      <c r="K258" s="32"/>
      <c r="L258" s="32"/>
    </row>
    <row r="259" spans="11:12" ht="12.75">
      <c r="K259" s="32"/>
      <c r="L259" s="32"/>
    </row>
    <row r="261" ht="13.5" thickBot="1"/>
    <row r="262" spans="10:13" ht="12.75">
      <c r="J262" s="70"/>
      <c r="K262" s="71"/>
      <c r="L262" s="71"/>
      <c r="M262" s="177"/>
    </row>
    <row r="263" spans="10:13" ht="12.75">
      <c r="J263" s="72" t="s">
        <v>420</v>
      </c>
      <c r="K263" s="84"/>
      <c r="L263" s="84"/>
      <c r="M263" s="161"/>
    </row>
    <row r="264" spans="10:13" ht="12.75">
      <c r="J264" s="72"/>
      <c r="K264" s="84"/>
      <c r="L264" s="84"/>
      <c r="M264" s="161"/>
    </row>
    <row r="265" spans="10:13" ht="12.75">
      <c r="J265" s="339" t="s">
        <v>277</v>
      </c>
      <c r="K265" s="281"/>
      <c r="L265" s="281"/>
      <c r="M265" s="255"/>
    </row>
    <row r="266" spans="10:13" ht="12.75">
      <c r="J266" s="72"/>
      <c r="K266" s="84"/>
      <c r="L266" s="84"/>
      <c r="M266" s="161"/>
    </row>
    <row r="267" spans="10:13" ht="12.75">
      <c r="J267" s="355" t="s">
        <v>284</v>
      </c>
      <c r="K267" s="103" t="s">
        <v>278</v>
      </c>
      <c r="L267" s="103" t="s">
        <v>279</v>
      </c>
      <c r="M267" s="196" t="s">
        <v>207</v>
      </c>
    </row>
    <row r="268" spans="10:13" ht="12.75">
      <c r="J268" s="72"/>
      <c r="K268" s="84"/>
      <c r="L268" s="84"/>
      <c r="M268" s="161"/>
    </row>
    <row r="269" spans="10:13" ht="12.75">
      <c r="J269" s="72">
        <v>2007</v>
      </c>
      <c r="K269" s="128">
        <v>0</v>
      </c>
      <c r="L269" s="128">
        <v>0</v>
      </c>
      <c r="M269" s="397">
        <f aca="true" t="shared" si="11" ref="M269:M276">SUM(K269:L269)</f>
        <v>0</v>
      </c>
    </row>
    <row r="270" spans="10:13" ht="12.75">
      <c r="J270" s="72">
        <v>2008</v>
      </c>
      <c r="K270" s="130">
        <v>0</v>
      </c>
      <c r="L270" s="130">
        <v>0</v>
      </c>
      <c r="M270" s="399">
        <f t="shared" si="11"/>
        <v>0</v>
      </c>
    </row>
    <row r="271" spans="10:13" ht="12.75">
      <c r="J271" s="72">
        <v>2009</v>
      </c>
      <c r="K271" s="130">
        <v>0</v>
      </c>
      <c r="L271" s="130">
        <v>0</v>
      </c>
      <c r="M271" s="399">
        <f t="shared" si="11"/>
        <v>0</v>
      </c>
    </row>
    <row r="272" spans="10:13" ht="12.75">
      <c r="J272" s="72">
        <v>2010</v>
      </c>
      <c r="K272" s="130">
        <v>0</v>
      </c>
      <c r="L272" s="130">
        <v>0</v>
      </c>
      <c r="M272" s="399">
        <f t="shared" si="11"/>
        <v>0</v>
      </c>
    </row>
    <row r="273" spans="10:13" ht="12.75">
      <c r="J273" s="72">
        <v>2011</v>
      </c>
      <c r="K273" s="130">
        <v>0</v>
      </c>
      <c r="L273" s="130">
        <v>0</v>
      </c>
      <c r="M273" s="399">
        <f t="shared" si="11"/>
        <v>0</v>
      </c>
    </row>
    <row r="274" spans="10:13" ht="12.75">
      <c r="J274" s="352" t="s">
        <v>384</v>
      </c>
      <c r="K274" s="130">
        <v>0</v>
      </c>
      <c r="L274" s="130">
        <v>0</v>
      </c>
      <c r="M274" s="399">
        <f t="shared" si="11"/>
        <v>0</v>
      </c>
    </row>
    <row r="275" spans="10:13" ht="12.75">
      <c r="J275" s="352" t="s">
        <v>387</v>
      </c>
      <c r="K275" s="130">
        <v>0</v>
      </c>
      <c r="L275" s="130">
        <v>0</v>
      </c>
      <c r="M275" s="399">
        <f t="shared" si="11"/>
        <v>0</v>
      </c>
    </row>
    <row r="276" spans="10:13" ht="12.75">
      <c r="J276" s="352" t="s">
        <v>388</v>
      </c>
      <c r="K276" s="120">
        <v>0</v>
      </c>
      <c r="L276" s="120">
        <v>0</v>
      </c>
      <c r="M276" s="426">
        <f t="shared" si="11"/>
        <v>0</v>
      </c>
    </row>
    <row r="277" spans="10:13" ht="12.75">
      <c r="J277" s="72"/>
      <c r="K277" s="84"/>
      <c r="L277" s="84"/>
      <c r="M277" s="327"/>
    </row>
    <row r="278" spans="10:13" ht="13.5" thickBot="1">
      <c r="J278" s="72" t="s">
        <v>207</v>
      </c>
      <c r="K278" s="132">
        <f>SUM(K269:K277)</f>
        <v>0</v>
      </c>
      <c r="L278" s="132">
        <f>SUM(L269:L277)</f>
        <v>0</v>
      </c>
      <c r="M278" s="412">
        <f>SUM(M269:M277)</f>
        <v>0</v>
      </c>
    </row>
    <row r="279" spans="10:15" ht="13.5" thickTop="1">
      <c r="J279" s="315"/>
      <c r="K279" s="93"/>
      <c r="L279" s="93"/>
      <c r="M279" s="394"/>
      <c r="N279" s="82"/>
      <c r="O279" s="82"/>
    </row>
    <row r="280" spans="10:13" ht="13.5" thickBot="1">
      <c r="J280" s="74"/>
      <c r="K280" s="347"/>
      <c r="L280" s="347"/>
      <c r="M280" s="76"/>
    </row>
    <row r="281" spans="11:12" ht="12.75">
      <c r="K281" s="32"/>
      <c r="L281" s="32"/>
    </row>
    <row r="282" spans="11:12" ht="12.75">
      <c r="K282" s="32"/>
      <c r="L282" s="32"/>
    </row>
    <row r="283" ht="13.5" thickBot="1"/>
    <row r="284" spans="10:13" ht="12.75">
      <c r="J284" s="70"/>
      <c r="K284" s="71"/>
      <c r="L284" s="71"/>
      <c r="M284" s="177"/>
    </row>
    <row r="285" spans="10:13" ht="12.75">
      <c r="J285" s="339" t="s">
        <v>285</v>
      </c>
      <c r="K285" s="464"/>
      <c r="L285" s="464"/>
      <c r="M285" s="465"/>
    </row>
    <row r="286" spans="10:13" ht="12.75">
      <c r="J286" s="72"/>
      <c r="K286" s="84"/>
      <c r="L286" s="84"/>
      <c r="M286" s="161"/>
    </row>
    <row r="287" spans="10:13" ht="12.75">
      <c r="J287" s="468" t="s">
        <v>286</v>
      </c>
      <c r="K287" s="469"/>
      <c r="L287" s="103"/>
      <c r="M287" s="196"/>
    </row>
    <row r="288" spans="10:13" ht="12.75">
      <c r="J288" s="356" t="s">
        <v>24</v>
      </c>
      <c r="K288" s="101" t="s">
        <v>25</v>
      </c>
      <c r="L288" s="104"/>
      <c r="M288" s="73" t="s">
        <v>287</v>
      </c>
    </row>
    <row r="289" spans="10:13" ht="12.75">
      <c r="J289" s="72"/>
      <c r="K289" s="84"/>
      <c r="L289" s="84"/>
      <c r="M289" s="161"/>
    </row>
    <row r="290" spans="10:13" ht="12.75">
      <c r="J290" s="292">
        <v>0</v>
      </c>
      <c r="K290" s="105">
        <v>0</v>
      </c>
      <c r="L290" s="84"/>
      <c r="M290" s="224"/>
    </row>
    <row r="291" spans="10:13" ht="13.5" thickBot="1">
      <c r="J291" s="357"/>
      <c r="K291" s="358"/>
      <c r="L291" s="347"/>
      <c r="M291" s="76"/>
    </row>
    <row r="292" spans="11:12" ht="12.75">
      <c r="K292" s="32"/>
      <c r="L292" s="32"/>
    </row>
    <row r="293" spans="11:12" ht="12.75">
      <c r="K293" s="32"/>
      <c r="L293" s="32"/>
    </row>
    <row r="294" spans="11:12" ht="12.75">
      <c r="K294" s="32"/>
      <c r="L294" s="32"/>
    </row>
    <row r="295" ht="13.5" thickBot="1"/>
    <row r="296" spans="10:13" ht="12.75">
      <c r="J296" s="70"/>
      <c r="K296" s="71"/>
      <c r="L296" s="71"/>
      <c r="M296" s="177"/>
    </row>
    <row r="297" spans="10:13" ht="12.75">
      <c r="J297" s="72" t="s">
        <v>421</v>
      </c>
      <c r="K297" s="48"/>
      <c r="L297" s="48"/>
      <c r="M297" s="161"/>
    </row>
    <row r="298" spans="10:13" ht="12.75">
      <c r="J298" s="72"/>
      <c r="K298" s="48"/>
      <c r="L298" s="48"/>
      <c r="M298" s="161"/>
    </row>
    <row r="299" spans="10:13" ht="12.75">
      <c r="J299" s="72"/>
      <c r="K299" s="48"/>
      <c r="L299" s="48"/>
      <c r="M299" s="161"/>
    </row>
    <row r="300" spans="10:13" ht="12.75">
      <c r="J300" s="339" t="s">
        <v>277</v>
      </c>
      <c r="K300" s="281"/>
      <c r="L300" s="281"/>
      <c r="M300" s="255"/>
    </row>
    <row r="301" spans="10:13" ht="12.75">
      <c r="J301" s="72"/>
      <c r="K301" s="84"/>
      <c r="L301" s="84"/>
      <c r="M301" s="161"/>
    </row>
    <row r="302" spans="10:13" ht="12.75">
      <c r="J302" s="355" t="s">
        <v>302</v>
      </c>
      <c r="K302" s="103" t="s">
        <v>278</v>
      </c>
      <c r="L302" s="103" t="s">
        <v>279</v>
      </c>
      <c r="M302" s="196" t="s">
        <v>207</v>
      </c>
    </row>
    <row r="303" spans="10:13" ht="12.75">
      <c r="J303" s="72"/>
      <c r="K303" s="84"/>
      <c r="L303" s="84"/>
      <c r="M303" s="161"/>
    </row>
    <row r="304" spans="10:13" ht="12.75">
      <c r="J304" s="72">
        <v>2007</v>
      </c>
      <c r="K304" s="128">
        <v>0</v>
      </c>
      <c r="L304" s="128">
        <v>0</v>
      </c>
      <c r="M304" s="397">
        <f aca="true" t="shared" si="12" ref="M304:M314">SUM(K304:L304)</f>
        <v>0</v>
      </c>
    </row>
    <row r="305" spans="10:13" ht="12.75">
      <c r="J305" s="72">
        <v>2008</v>
      </c>
      <c r="K305" s="130">
        <v>0</v>
      </c>
      <c r="L305" s="130">
        <v>0</v>
      </c>
      <c r="M305" s="399">
        <f t="shared" si="12"/>
        <v>0</v>
      </c>
    </row>
    <row r="306" spans="10:13" ht="12.75">
      <c r="J306" s="72">
        <v>2009</v>
      </c>
      <c r="K306" s="130">
        <v>0</v>
      </c>
      <c r="L306" s="130">
        <v>0</v>
      </c>
      <c r="M306" s="399">
        <f t="shared" si="12"/>
        <v>0</v>
      </c>
    </row>
    <row r="307" spans="10:13" ht="12.75">
      <c r="J307" s="72">
        <v>2010</v>
      </c>
      <c r="K307" s="130">
        <v>0</v>
      </c>
      <c r="L307" s="130">
        <v>0</v>
      </c>
      <c r="M307" s="399">
        <f t="shared" si="12"/>
        <v>0</v>
      </c>
    </row>
    <row r="308" spans="10:13" ht="12.75">
      <c r="J308" s="72">
        <v>2011</v>
      </c>
      <c r="K308" s="130">
        <v>0</v>
      </c>
      <c r="L308" s="130">
        <v>0</v>
      </c>
      <c r="M308" s="399">
        <f t="shared" si="12"/>
        <v>0</v>
      </c>
    </row>
    <row r="309" spans="10:13" ht="12.75">
      <c r="J309" s="352" t="s">
        <v>384</v>
      </c>
      <c r="K309" s="130">
        <v>0</v>
      </c>
      <c r="L309" s="130">
        <v>0</v>
      </c>
      <c r="M309" s="399">
        <f t="shared" si="12"/>
        <v>0</v>
      </c>
    </row>
    <row r="310" spans="10:13" ht="12.75">
      <c r="J310" s="352" t="s">
        <v>387</v>
      </c>
      <c r="K310" s="130">
        <v>0</v>
      </c>
      <c r="L310" s="130">
        <v>0</v>
      </c>
      <c r="M310" s="399">
        <f t="shared" si="12"/>
        <v>0</v>
      </c>
    </row>
    <row r="311" spans="10:13" ht="12.75">
      <c r="J311" s="352" t="s">
        <v>388</v>
      </c>
      <c r="K311" s="130">
        <v>0</v>
      </c>
      <c r="L311" s="130">
        <v>0</v>
      </c>
      <c r="M311" s="399">
        <f t="shared" si="12"/>
        <v>0</v>
      </c>
    </row>
    <row r="312" spans="10:13" ht="12.75">
      <c r="J312" s="352" t="s">
        <v>389</v>
      </c>
      <c r="K312" s="130">
        <v>0</v>
      </c>
      <c r="L312" s="130">
        <v>0</v>
      </c>
      <c r="M312" s="399">
        <f t="shared" si="12"/>
        <v>0</v>
      </c>
    </row>
    <row r="313" spans="10:13" ht="12.75">
      <c r="J313" s="352" t="s">
        <v>390</v>
      </c>
      <c r="K313" s="130">
        <v>0</v>
      </c>
      <c r="L313" s="130">
        <v>0</v>
      </c>
      <c r="M313" s="399">
        <f t="shared" si="12"/>
        <v>0</v>
      </c>
    </row>
    <row r="314" spans="10:13" ht="12.75">
      <c r="J314" s="352" t="s">
        <v>394</v>
      </c>
      <c r="K314" s="130">
        <v>0</v>
      </c>
      <c r="L314" s="130">
        <v>0</v>
      </c>
      <c r="M314" s="399">
        <f t="shared" si="12"/>
        <v>0</v>
      </c>
    </row>
    <row r="315" spans="10:13" ht="12.75">
      <c r="J315" s="72"/>
      <c r="K315" s="84"/>
      <c r="L315" s="84"/>
      <c r="M315" s="327"/>
    </row>
    <row r="316" spans="10:13" ht="13.5" thickBot="1">
      <c r="J316" s="72" t="s">
        <v>207</v>
      </c>
      <c r="K316" s="132">
        <f>SUM(K304:K315)</f>
        <v>0</v>
      </c>
      <c r="L316" s="132">
        <f>SUM(L304:L315)</f>
        <v>0</v>
      </c>
      <c r="M316" s="412">
        <f>SUM(M304:M315)</f>
        <v>0</v>
      </c>
    </row>
    <row r="317" spans="10:13" ht="14.25" thickBot="1" thickTop="1">
      <c r="J317" s="74"/>
      <c r="K317" s="347"/>
      <c r="L317" s="347"/>
      <c r="M317" s="76"/>
    </row>
    <row r="320" ht="13.5" thickBot="1"/>
    <row r="321" spans="10:12" ht="12.75">
      <c r="J321" s="70"/>
      <c r="K321" s="344"/>
      <c r="L321" s="360"/>
    </row>
    <row r="322" spans="10:12" ht="12.75">
      <c r="J322" s="339" t="s">
        <v>313</v>
      </c>
      <c r="K322" s="281"/>
      <c r="L322" s="255"/>
    </row>
    <row r="323" spans="10:12" ht="12.75">
      <c r="J323" s="361"/>
      <c r="K323" s="325" t="s">
        <v>324</v>
      </c>
      <c r="L323" s="329" t="s">
        <v>225</v>
      </c>
    </row>
    <row r="324" spans="10:12" ht="12.75">
      <c r="J324" s="361" t="s">
        <v>402</v>
      </c>
      <c r="K324" s="422">
        <v>0</v>
      </c>
      <c r="L324" s="423">
        <v>0</v>
      </c>
    </row>
    <row r="325" spans="10:12" ht="12.75">
      <c r="J325" s="361"/>
      <c r="K325" s="422"/>
      <c r="L325" s="423"/>
    </row>
    <row r="326" spans="10:12" ht="12.75">
      <c r="J326" s="170"/>
      <c r="K326" s="133"/>
      <c r="L326" s="399"/>
    </row>
    <row r="327" spans="10:12" ht="12.75">
      <c r="J327" s="362" t="s">
        <v>403</v>
      </c>
      <c r="K327" s="133"/>
      <c r="L327" s="399"/>
    </row>
    <row r="328" spans="10:12" ht="12.75">
      <c r="J328" s="72" t="s">
        <v>422</v>
      </c>
      <c r="K328" s="133">
        <v>0</v>
      </c>
      <c r="L328" s="399">
        <v>0</v>
      </c>
    </row>
    <row r="329" spans="10:12" ht="12.75">
      <c r="J329" s="72" t="s">
        <v>423</v>
      </c>
      <c r="K329" s="133">
        <v>0</v>
      </c>
      <c r="L329" s="399">
        <v>0</v>
      </c>
    </row>
    <row r="330" spans="10:12" ht="12.75">
      <c r="J330" s="72" t="s">
        <v>424</v>
      </c>
      <c r="K330" s="133">
        <v>0</v>
      </c>
      <c r="L330" s="399">
        <v>0</v>
      </c>
    </row>
    <row r="331" spans="10:12" ht="12.75">
      <c r="J331" s="72" t="s">
        <v>425</v>
      </c>
      <c r="K331" s="133">
        <v>0</v>
      </c>
      <c r="L331" s="399">
        <v>0</v>
      </c>
    </row>
    <row r="332" spans="10:12" ht="12.75">
      <c r="J332" s="72" t="s">
        <v>426</v>
      </c>
      <c r="K332" s="133">
        <v>0</v>
      </c>
      <c r="L332" s="399">
        <v>0</v>
      </c>
    </row>
    <row r="333" spans="10:12" ht="12.75">
      <c r="J333" s="72" t="s">
        <v>427</v>
      </c>
      <c r="K333" s="133">
        <v>0</v>
      </c>
      <c r="L333" s="399">
        <v>0</v>
      </c>
    </row>
    <row r="334" spans="10:12" ht="12.75">
      <c r="J334" s="72" t="s">
        <v>428</v>
      </c>
      <c r="K334" s="133">
        <v>0</v>
      </c>
      <c r="L334" s="399">
        <v>0</v>
      </c>
    </row>
    <row r="335" spans="10:12" ht="12.75">
      <c r="J335" s="72"/>
      <c r="K335" s="133"/>
      <c r="L335" s="399"/>
    </row>
    <row r="336" spans="10:12" ht="12.75">
      <c r="J336" s="72" t="s">
        <v>406</v>
      </c>
      <c r="K336" s="424">
        <v>0</v>
      </c>
      <c r="L336" s="425">
        <v>0</v>
      </c>
    </row>
    <row r="337" spans="10:12" ht="12.75">
      <c r="J337" s="72"/>
      <c r="K337" s="48"/>
      <c r="L337" s="161"/>
    </row>
    <row r="338" spans="10:12" ht="13.5" thickBot="1">
      <c r="J338" s="365" t="s">
        <v>207</v>
      </c>
      <c r="K338" s="366">
        <f>SUM(K328:K337)</f>
        <v>0</v>
      </c>
      <c r="L338" s="367">
        <f>SUM(L328:L337)</f>
        <v>0</v>
      </c>
    </row>
    <row r="339" ht="12.75">
      <c r="K339" s="65" t="s">
        <v>408</v>
      </c>
    </row>
    <row r="340" ht="12.75">
      <c r="K340" s="65" t="s">
        <v>407</v>
      </c>
    </row>
  </sheetData>
  <sheetProtection formatCells="0" formatColumns="0" formatRows="0" selectLockedCells="1"/>
  <mergeCells count="62">
    <mergeCell ref="L37:P37"/>
    <mergeCell ref="J36:P36"/>
    <mergeCell ref="J63:U63"/>
    <mergeCell ref="J81:K81"/>
    <mergeCell ref="J7:K7"/>
    <mergeCell ref="Q15:V15"/>
    <mergeCell ref="J26:O26"/>
    <mergeCell ref="Q26:V26"/>
    <mergeCell ref="A7:B7"/>
    <mergeCell ref="A15:E15"/>
    <mergeCell ref="B16:C16"/>
    <mergeCell ref="D16:E16"/>
    <mergeCell ref="A203:C203"/>
    <mergeCell ref="J322:L322"/>
    <mergeCell ref="J225:M225"/>
    <mergeCell ref="J265:M265"/>
    <mergeCell ref="J300:M300"/>
    <mergeCell ref="J287:K287"/>
    <mergeCell ref="J285:M285"/>
    <mergeCell ref="J247:P247"/>
    <mergeCell ref="J207:P207"/>
    <mergeCell ref="J15:O15"/>
    <mergeCell ref="O118:R118"/>
    <mergeCell ref="J143:M143"/>
    <mergeCell ref="Q158:V158"/>
    <mergeCell ref="J145:K145"/>
    <mergeCell ref="J146:K146"/>
    <mergeCell ref="J147:K147"/>
    <mergeCell ref="J148:K148"/>
    <mergeCell ref="J149:K149"/>
    <mergeCell ref="J150:K150"/>
    <mergeCell ref="A177:B177"/>
    <mergeCell ref="J158:O158"/>
    <mergeCell ref="J182:O182"/>
    <mergeCell ref="J89:L89"/>
    <mergeCell ref="J95:L95"/>
    <mergeCell ref="A142:G142"/>
    <mergeCell ref="J118:M118"/>
    <mergeCell ref="A107:G107"/>
    <mergeCell ref="A188:D188"/>
    <mergeCell ref="A1:P1"/>
    <mergeCell ref="A2:P2"/>
    <mergeCell ref="A3:P3"/>
    <mergeCell ref="A5:H5"/>
    <mergeCell ref="J5:P5"/>
    <mergeCell ref="A124:D124"/>
    <mergeCell ref="M81:N81"/>
    <mergeCell ref="A158:D158"/>
    <mergeCell ref="B76:C76"/>
    <mergeCell ref="D76:E76"/>
    <mergeCell ref="A74:E74"/>
    <mergeCell ref="A51:C51"/>
    <mergeCell ref="A38:B38"/>
    <mergeCell ref="A36:D36"/>
    <mergeCell ref="X63:AI63"/>
    <mergeCell ref="Q182:V182"/>
    <mergeCell ref="A39:B39"/>
    <mergeCell ref="A41:B41"/>
    <mergeCell ref="A42:B42"/>
    <mergeCell ref="A43:B43"/>
    <mergeCell ref="A175:D175"/>
    <mergeCell ref="A40:B40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8"/>
  <sheetViews>
    <sheetView workbookViewId="0" topLeftCell="A1">
      <selection activeCell="A4" sqref="A4"/>
    </sheetView>
  </sheetViews>
  <sheetFormatPr defaultColWidth="9.140625" defaultRowHeight="12.75"/>
  <cols>
    <col min="1" max="1" width="27.140625" style="0" bestFit="1" customWidth="1"/>
    <col min="2" max="2" width="2.28125" style="0" customWidth="1"/>
    <col min="3" max="3" width="18.8515625" style="0" bestFit="1" customWidth="1"/>
    <col min="4" max="4" width="4.00390625" style="0" customWidth="1"/>
    <col min="5" max="5" width="19.00390625" style="0" bestFit="1" customWidth="1"/>
    <col min="6" max="6" width="3.00390625" style="0" customWidth="1"/>
    <col min="7" max="7" width="20.28125" style="0" bestFit="1" customWidth="1"/>
    <col min="8" max="8" width="3.140625" style="0" customWidth="1"/>
    <col min="9" max="9" width="20.28125" style="0" bestFit="1" customWidth="1"/>
    <col min="10" max="10" width="3.28125" style="0" customWidth="1"/>
    <col min="11" max="11" width="19.00390625" style="0" customWidth="1"/>
    <col min="12" max="14" width="19.00390625" style="0" bestFit="1" customWidth="1"/>
    <col min="15" max="15" width="25.7109375" style="0" customWidth="1"/>
    <col min="16" max="18" width="19.00390625" style="0" bestFit="1" customWidth="1"/>
    <col min="19" max="19" width="30.7109375" style="0" customWidth="1"/>
    <col min="20" max="20" width="20.421875" style="0" customWidth="1"/>
  </cols>
  <sheetData>
    <row r="1" spans="1:15" ht="15.75">
      <c r="A1" s="338" t="s">
        <v>88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192"/>
      <c r="M1" s="192"/>
      <c r="N1" s="192"/>
      <c r="O1" s="192"/>
    </row>
    <row r="2" spans="1:20" ht="15.75">
      <c r="A2" s="402" t="s">
        <v>191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T2" s="1"/>
    </row>
    <row r="3" spans="1:20" ht="15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T3" s="1"/>
    </row>
    <row r="4" spans="1:20" ht="12.75">
      <c r="A4" s="193" t="s">
        <v>340</v>
      </c>
      <c r="T4" s="1"/>
    </row>
    <row r="5" spans="1:20" ht="12.75">
      <c r="A5" s="193" t="s">
        <v>341</v>
      </c>
      <c r="T5" s="1"/>
    </row>
    <row r="6" spans="1:20" ht="13.5" thickBot="1">
      <c r="A6" s="193"/>
      <c r="T6" s="1"/>
    </row>
    <row r="7" spans="1:20" ht="12.75">
      <c r="A7" s="70"/>
      <c r="B7" s="71"/>
      <c r="C7" s="71"/>
      <c r="D7" s="71"/>
      <c r="E7" s="71"/>
      <c r="F7" s="71"/>
      <c r="G7" s="71"/>
      <c r="H7" s="71"/>
      <c r="I7" s="71"/>
      <c r="J7" s="71"/>
      <c r="K7" s="177"/>
      <c r="T7" s="1"/>
    </row>
    <row r="8" spans="1:20" ht="15.75">
      <c r="A8" s="370" t="s">
        <v>324</v>
      </c>
      <c r="B8" s="371"/>
      <c r="C8" s="371"/>
      <c r="D8" s="371"/>
      <c r="E8" s="371"/>
      <c r="F8" s="371"/>
      <c r="G8" s="371"/>
      <c r="H8" s="371"/>
      <c r="I8" s="371"/>
      <c r="J8" s="371"/>
      <c r="K8" s="337"/>
      <c r="T8" s="1"/>
    </row>
    <row r="9" spans="1:20" s="48" customFormat="1" ht="12.75">
      <c r="A9" s="178"/>
      <c r="I9" s="92" t="s">
        <v>332</v>
      </c>
      <c r="K9" s="161"/>
      <c r="L9" s="60"/>
      <c r="T9" s="60"/>
    </row>
    <row r="10" spans="1:20" s="48" customFormat="1" ht="12.75">
      <c r="A10" s="170" t="s">
        <v>327</v>
      </c>
      <c r="E10" s="92" t="s">
        <v>330</v>
      </c>
      <c r="G10" s="92" t="s">
        <v>332</v>
      </c>
      <c r="I10" s="92" t="s">
        <v>334</v>
      </c>
      <c r="K10" s="161"/>
      <c r="L10" s="60"/>
      <c r="T10" s="60"/>
    </row>
    <row r="11" spans="1:20" s="48" customFormat="1" ht="12.75">
      <c r="A11" s="179" t="s">
        <v>328</v>
      </c>
      <c r="C11" s="31" t="s">
        <v>329</v>
      </c>
      <c r="E11" s="31" t="s">
        <v>331</v>
      </c>
      <c r="G11" s="31" t="s">
        <v>333</v>
      </c>
      <c r="I11" s="31" t="s">
        <v>335</v>
      </c>
      <c r="K11" s="180" t="s">
        <v>336</v>
      </c>
      <c r="L11" s="60"/>
      <c r="T11" s="60"/>
    </row>
    <row r="12" spans="1:20" s="48" customFormat="1" ht="12.75">
      <c r="A12" s="178"/>
      <c r="K12" s="161"/>
      <c r="L12" s="60"/>
      <c r="T12" s="60"/>
    </row>
    <row r="13" spans="1:20" s="48" customFormat="1" ht="12.75">
      <c r="A13" s="181">
        <v>0</v>
      </c>
      <c r="B13" s="111"/>
      <c r="C13" s="111">
        <v>0</v>
      </c>
      <c r="D13" s="111"/>
      <c r="E13" s="111">
        <v>0</v>
      </c>
      <c r="F13" s="111"/>
      <c r="G13" s="111">
        <v>0</v>
      </c>
      <c r="H13" s="111"/>
      <c r="I13" s="111">
        <v>0</v>
      </c>
      <c r="K13" s="182">
        <f>E13+G13+I13</f>
        <v>0</v>
      </c>
      <c r="L13" s="176" t="s">
        <v>337</v>
      </c>
      <c r="T13" s="60"/>
    </row>
    <row r="14" spans="1:20" s="48" customFormat="1" ht="12.75">
      <c r="A14" s="178"/>
      <c r="I14" s="85"/>
      <c r="J14" s="85"/>
      <c r="K14" s="183"/>
      <c r="L14" s="85"/>
      <c r="M14" s="85"/>
      <c r="N14" s="85"/>
      <c r="O14" s="85"/>
      <c r="T14" s="60"/>
    </row>
    <row r="15" spans="1:20" s="48" customFormat="1" ht="12.75">
      <c r="A15" s="184"/>
      <c r="B15" s="66"/>
      <c r="C15" s="66"/>
      <c r="D15" s="22"/>
      <c r="E15" s="66"/>
      <c r="F15" s="66"/>
      <c r="G15" s="66"/>
      <c r="K15" s="163"/>
      <c r="T15" s="60"/>
    </row>
    <row r="16" spans="1:20" s="48" customFormat="1" ht="12.75">
      <c r="A16" s="164"/>
      <c r="B16" s="122"/>
      <c r="C16" s="122"/>
      <c r="D16" s="122"/>
      <c r="E16" s="22"/>
      <c r="F16" s="22"/>
      <c r="G16" s="22"/>
      <c r="I16" s="22"/>
      <c r="K16" s="185"/>
      <c r="T16" s="60"/>
    </row>
    <row r="17" spans="1:20" s="48" customFormat="1" ht="12.75">
      <c r="A17" s="72"/>
      <c r="B17" s="22"/>
      <c r="E17" s="22"/>
      <c r="F17" s="30"/>
      <c r="G17" s="22"/>
      <c r="I17" s="22"/>
      <c r="J17" s="22"/>
      <c r="K17" s="186"/>
      <c r="L17" s="22"/>
      <c r="N17" s="22"/>
      <c r="T17" s="60"/>
    </row>
    <row r="18" spans="1:20" s="48" customFormat="1" ht="13.5" thickBot="1">
      <c r="A18" s="187"/>
      <c r="B18" s="188"/>
      <c r="C18" s="188"/>
      <c r="D18" s="189"/>
      <c r="E18" s="188"/>
      <c r="F18" s="190"/>
      <c r="G18" s="188"/>
      <c r="H18" s="188"/>
      <c r="I18" s="189"/>
      <c r="J18" s="189"/>
      <c r="K18" s="191"/>
      <c r="L18" s="22"/>
      <c r="M18" s="22"/>
      <c r="N18" s="158"/>
      <c r="O18" s="22"/>
      <c r="T18" s="60"/>
    </row>
    <row r="19" spans="1:20" s="48" customFormat="1" ht="12.75">
      <c r="A19" s="122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T19" s="60"/>
    </row>
    <row r="20" spans="1:20" s="48" customFormat="1" ht="12.75">
      <c r="A20" s="154"/>
      <c r="B20" s="154"/>
      <c r="C20" s="121"/>
      <c r="D20" s="121"/>
      <c r="E20" s="154"/>
      <c r="F20" s="154"/>
      <c r="G20" s="154"/>
      <c r="H20" s="121"/>
      <c r="I20" s="121"/>
      <c r="J20" s="121"/>
      <c r="K20" s="154"/>
      <c r="L20" s="121"/>
      <c r="M20" s="121"/>
      <c r="N20" s="121"/>
      <c r="O20" s="59"/>
      <c r="T20" s="60"/>
    </row>
    <row r="21" spans="1:20" s="48" customFormat="1" ht="13.5" thickBot="1">
      <c r="A21" s="155"/>
      <c r="B21" s="155"/>
      <c r="C21" s="155"/>
      <c r="D21" s="174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T21" s="60"/>
    </row>
    <row r="22" spans="1:20" s="48" customFormat="1" ht="12.75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177"/>
      <c r="L22" s="155"/>
      <c r="M22" s="155"/>
      <c r="N22" s="155"/>
      <c r="O22" s="155"/>
      <c r="T22" s="60"/>
    </row>
    <row r="23" spans="1:20" s="48" customFormat="1" ht="15.75">
      <c r="A23" s="370" t="s">
        <v>225</v>
      </c>
      <c r="B23" s="371"/>
      <c r="C23" s="371"/>
      <c r="D23" s="371"/>
      <c r="E23" s="371"/>
      <c r="F23" s="371"/>
      <c r="G23" s="371"/>
      <c r="H23" s="371"/>
      <c r="I23" s="371"/>
      <c r="J23" s="371"/>
      <c r="K23" s="337"/>
      <c r="T23" s="60"/>
    </row>
    <row r="24" spans="1:20" s="48" customFormat="1" ht="12.75">
      <c r="A24" s="178"/>
      <c r="I24" s="92" t="s">
        <v>332</v>
      </c>
      <c r="K24" s="161"/>
      <c r="L24" s="60"/>
      <c r="T24" s="60"/>
    </row>
    <row r="25" spans="1:20" s="48" customFormat="1" ht="12.75">
      <c r="A25" s="170" t="s">
        <v>327</v>
      </c>
      <c r="E25" s="92" t="s">
        <v>330</v>
      </c>
      <c r="G25" s="92" t="s">
        <v>332</v>
      </c>
      <c r="I25" s="92" t="s">
        <v>334</v>
      </c>
      <c r="K25" s="161"/>
      <c r="L25" s="60"/>
      <c r="T25" s="60"/>
    </row>
    <row r="26" spans="1:20" s="48" customFormat="1" ht="12.75">
      <c r="A26" s="179" t="s">
        <v>328</v>
      </c>
      <c r="C26" s="31" t="s">
        <v>329</v>
      </c>
      <c r="E26" s="31" t="s">
        <v>331</v>
      </c>
      <c r="G26" s="31" t="s">
        <v>333</v>
      </c>
      <c r="I26" s="31" t="s">
        <v>335</v>
      </c>
      <c r="K26" s="180" t="s">
        <v>336</v>
      </c>
      <c r="L26" s="60"/>
      <c r="T26" s="60"/>
    </row>
    <row r="27" spans="1:20" s="48" customFormat="1" ht="12.75">
      <c r="A27" s="178"/>
      <c r="K27" s="161"/>
      <c r="L27" s="60"/>
      <c r="T27" s="60"/>
    </row>
    <row r="28" spans="1:20" s="48" customFormat="1" ht="12.75">
      <c r="A28" s="181">
        <v>0</v>
      </c>
      <c r="B28" s="111"/>
      <c r="C28" s="111">
        <v>0</v>
      </c>
      <c r="D28" s="111"/>
      <c r="E28" s="111">
        <v>0</v>
      </c>
      <c r="F28" s="111"/>
      <c r="G28" s="111">
        <v>0</v>
      </c>
      <c r="H28" s="111"/>
      <c r="I28" s="111">
        <v>0</v>
      </c>
      <c r="K28" s="182">
        <f>E28+G28+I28</f>
        <v>0</v>
      </c>
      <c r="L28" s="176" t="s">
        <v>337</v>
      </c>
      <c r="T28" s="60"/>
    </row>
    <row r="29" spans="1:20" s="48" customFormat="1" ht="12.75">
      <c r="A29" s="178"/>
      <c r="I29" s="85"/>
      <c r="J29" s="85"/>
      <c r="K29" s="183"/>
      <c r="T29" s="60"/>
    </row>
    <row r="30" spans="1:20" s="48" customFormat="1" ht="12.75">
      <c r="A30" s="184"/>
      <c r="B30" s="66"/>
      <c r="C30" s="66"/>
      <c r="D30" s="22"/>
      <c r="E30" s="66"/>
      <c r="F30" s="66"/>
      <c r="G30" s="66"/>
      <c r="K30" s="163"/>
      <c r="L30" s="22"/>
      <c r="N30" s="22"/>
      <c r="T30" s="60"/>
    </row>
    <row r="31" spans="1:20" s="48" customFormat="1" ht="12.75">
      <c r="A31" s="164"/>
      <c r="B31" s="122"/>
      <c r="C31" s="122"/>
      <c r="D31" s="122"/>
      <c r="E31" s="22"/>
      <c r="F31" s="22"/>
      <c r="G31" s="22"/>
      <c r="I31" s="22"/>
      <c r="K31" s="185"/>
      <c r="L31" s="172"/>
      <c r="M31" s="172"/>
      <c r="N31" s="175"/>
      <c r="O31" s="172"/>
      <c r="T31" s="60"/>
    </row>
    <row r="32" spans="1:20" s="48" customFormat="1" ht="12.75">
      <c r="A32" s="72"/>
      <c r="B32" s="22"/>
      <c r="E32" s="22"/>
      <c r="F32" s="30"/>
      <c r="G32" s="22"/>
      <c r="I32" s="22"/>
      <c r="J32" s="22"/>
      <c r="K32" s="186"/>
      <c r="L32" s="122"/>
      <c r="M32" s="122"/>
      <c r="N32" s="122"/>
      <c r="O32" s="122"/>
      <c r="T32" s="60"/>
    </row>
    <row r="33" spans="1:20" s="48" customFormat="1" ht="13.5" thickBot="1">
      <c r="A33" s="187"/>
      <c r="B33" s="188"/>
      <c r="C33" s="188"/>
      <c r="D33" s="189"/>
      <c r="E33" s="188"/>
      <c r="F33" s="190"/>
      <c r="G33" s="188"/>
      <c r="H33" s="188"/>
      <c r="I33" s="189"/>
      <c r="J33" s="189"/>
      <c r="K33" s="191"/>
      <c r="L33" s="121"/>
      <c r="M33" s="121"/>
      <c r="N33" s="121"/>
      <c r="O33" s="59"/>
      <c r="T33" s="60"/>
    </row>
    <row r="34" spans="1:20" s="48" customFormat="1" ht="12.75">
      <c r="A34" s="155"/>
      <c r="B34" s="155"/>
      <c r="C34" s="155"/>
      <c r="D34" s="174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T34" s="60"/>
    </row>
    <row r="35" spans="1:20" s="48" customFormat="1" ht="12.75">
      <c r="A35" s="155"/>
      <c r="B35" s="155"/>
      <c r="C35" s="155"/>
      <c r="D35" s="174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T35" s="60"/>
    </row>
    <row r="38" spans="1:3" ht="15.75">
      <c r="A38" s="402" t="s">
        <v>338</v>
      </c>
      <c r="B38" s="402"/>
      <c r="C38" s="402"/>
    </row>
    <row r="39" spans="1:3" ht="15.75">
      <c r="A39" s="402" t="s">
        <v>11</v>
      </c>
      <c r="B39" s="402"/>
      <c r="C39" s="402"/>
    </row>
    <row r="40" ht="15.75">
      <c r="A40" s="19"/>
    </row>
    <row r="42" spans="1:3" ht="12.75">
      <c r="A42" s="194" t="s">
        <v>324</v>
      </c>
      <c r="C42" s="194" t="s">
        <v>225</v>
      </c>
    </row>
    <row r="43" spans="1:3" ht="12.75">
      <c r="A43" s="11" t="s">
        <v>339</v>
      </c>
      <c r="C43" s="11" t="s">
        <v>339</v>
      </c>
    </row>
    <row r="46" spans="1:3" ht="12.75">
      <c r="A46" s="25">
        <v>0</v>
      </c>
      <c r="C46" s="25">
        <v>0</v>
      </c>
    </row>
    <row r="47" spans="1:3" ht="12.75">
      <c r="A47" s="21" t="s">
        <v>70</v>
      </c>
      <c r="C47" s="21" t="s">
        <v>70</v>
      </c>
    </row>
    <row r="48" spans="1:3" ht="12.75">
      <c r="A48" s="21" t="s">
        <v>70</v>
      </c>
      <c r="C48" s="21" t="s">
        <v>70</v>
      </c>
    </row>
  </sheetData>
  <sheetProtection formatCells="0" formatColumns="0" formatRows="0" selectLockedCells="1"/>
  <mergeCells count="6">
    <mergeCell ref="A1:K1"/>
    <mergeCell ref="A2:K2"/>
    <mergeCell ref="A38:C38"/>
    <mergeCell ref="A39:C39"/>
    <mergeCell ref="A8:K8"/>
    <mergeCell ref="A23:K2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135"/>
  <sheetViews>
    <sheetView workbookViewId="0" topLeftCell="A82">
      <selection activeCell="A104" sqref="A104:I123"/>
    </sheetView>
  </sheetViews>
  <sheetFormatPr defaultColWidth="9.140625" defaultRowHeight="12.75"/>
  <cols>
    <col min="1" max="1" width="29.00390625" style="0" customWidth="1"/>
    <col min="2" max="2" width="20.57421875" style="0" bestFit="1" customWidth="1"/>
    <col min="3" max="3" width="19.57421875" style="0" customWidth="1"/>
    <col min="4" max="4" width="19.7109375" style="0" bestFit="1" customWidth="1"/>
    <col min="5" max="5" width="20.57421875" style="0" bestFit="1" customWidth="1"/>
    <col min="6" max="7" width="19.00390625" style="0" customWidth="1"/>
    <col min="8" max="12" width="19.00390625" style="0" bestFit="1" customWidth="1"/>
    <col min="13" max="13" width="2.7109375" style="0" customWidth="1"/>
    <col min="14" max="18" width="19.00390625" style="0" customWidth="1"/>
    <col min="19" max="19" width="2.7109375" style="0" customWidth="1"/>
    <col min="20" max="20" width="19.00390625" style="0" customWidth="1"/>
    <col min="21" max="24" width="19.00390625" style="0" bestFit="1" customWidth="1"/>
    <col min="25" max="25" width="2.7109375" style="0" customWidth="1"/>
    <col min="26" max="30" width="19.00390625" style="0" bestFit="1" customWidth="1"/>
    <col min="31" max="31" width="3.7109375" style="0" customWidth="1"/>
    <col min="32" max="36" width="19.00390625" style="0" customWidth="1"/>
    <col min="37" max="37" width="3.7109375" style="0" customWidth="1"/>
    <col min="38" max="38" width="35.7109375" style="0" customWidth="1"/>
    <col min="39" max="43" width="19.00390625" style="0" bestFit="1" customWidth="1"/>
    <col min="44" max="44" width="2.7109375" style="0" customWidth="1"/>
    <col min="45" max="56" width="19.00390625" style="0" bestFit="1" customWidth="1"/>
  </cols>
  <sheetData>
    <row r="1" spans="1:46" ht="15.75">
      <c r="A1" s="20" t="s">
        <v>2</v>
      </c>
      <c r="U1" s="10"/>
      <c r="AA1" s="1"/>
      <c r="AT1" s="1"/>
    </row>
    <row r="2" spans="1:46" ht="15.75">
      <c r="A2" s="20" t="s">
        <v>192</v>
      </c>
      <c r="AA2" s="1"/>
      <c r="AT2" s="1"/>
    </row>
    <row r="3" spans="1:46" ht="15.75">
      <c r="A3" s="24"/>
      <c r="AA3" s="1"/>
      <c r="AT3" s="1"/>
    </row>
    <row r="7" ht="13.5" thickBot="1"/>
    <row r="8" spans="1:7" ht="12.75">
      <c r="A8" s="70"/>
      <c r="B8" s="71"/>
      <c r="C8" s="230" t="s">
        <v>215</v>
      </c>
      <c r="D8" s="230"/>
      <c r="E8" s="230"/>
      <c r="F8" s="230"/>
      <c r="G8" s="138"/>
    </row>
    <row r="9" spans="1:8" ht="12.75">
      <c r="A9" s="72"/>
      <c r="B9" s="69" t="s">
        <v>208</v>
      </c>
      <c r="C9" s="69" t="s">
        <v>212</v>
      </c>
      <c r="D9" s="69" t="s">
        <v>213</v>
      </c>
      <c r="E9" s="69" t="s">
        <v>214</v>
      </c>
      <c r="F9" s="69" t="s">
        <v>216</v>
      </c>
      <c r="G9" s="196" t="s">
        <v>342</v>
      </c>
      <c r="H9" s="78" t="s">
        <v>224</v>
      </c>
    </row>
    <row r="10" spans="1:9" ht="12.75">
      <c r="A10" s="72" t="s">
        <v>344</v>
      </c>
      <c r="B10" s="115"/>
      <c r="C10" s="115"/>
      <c r="D10" s="115"/>
      <c r="E10" s="124"/>
      <c r="F10" s="124"/>
      <c r="G10" s="125"/>
      <c r="H10" s="197">
        <f>B10-C10-D10-E10-G10-F10</f>
        <v>0</v>
      </c>
      <c r="I10" s="54" t="s">
        <v>343</v>
      </c>
    </row>
    <row r="11" spans="1:8" ht="12.75">
      <c r="A11" s="72" t="s">
        <v>345</v>
      </c>
      <c r="B11" s="115"/>
      <c r="C11" s="115"/>
      <c r="D11" s="115"/>
      <c r="E11" s="115"/>
      <c r="F11" s="115"/>
      <c r="G11" s="125"/>
      <c r="H11" s="197">
        <f aca="true" t="shared" si="0" ref="H11:H30">B11-C11-D11-E11-G11-F11</f>
        <v>0</v>
      </c>
    </row>
    <row r="12" spans="1:8" ht="12.75">
      <c r="A12" s="72" t="s">
        <v>346</v>
      </c>
      <c r="B12" s="115"/>
      <c r="C12" s="115"/>
      <c r="D12" s="115"/>
      <c r="E12" s="115"/>
      <c r="F12" s="115"/>
      <c r="G12" s="125"/>
      <c r="H12" s="197">
        <f t="shared" si="0"/>
        <v>0</v>
      </c>
    </row>
    <row r="13" spans="1:8" ht="12.75">
      <c r="A13" s="72" t="s">
        <v>347</v>
      </c>
      <c r="B13" s="115"/>
      <c r="C13" s="115"/>
      <c r="D13" s="115"/>
      <c r="E13" s="115"/>
      <c r="F13" s="115"/>
      <c r="G13" s="125"/>
      <c r="H13" s="197">
        <f t="shared" si="0"/>
        <v>0</v>
      </c>
    </row>
    <row r="14" spans="1:8" ht="12.75">
      <c r="A14" s="72" t="s">
        <v>348</v>
      </c>
      <c r="B14" s="115"/>
      <c r="C14" s="115"/>
      <c r="D14" s="115"/>
      <c r="E14" s="115"/>
      <c r="F14" s="115"/>
      <c r="G14" s="125"/>
      <c r="H14" s="197">
        <f t="shared" si="0"/>
        <v>0</v>
      </c>
    </row>
    <row r="15" spans="1:8" ht="12.75">
      <c r="A15" s="72" t="s">
        <v>349</v>
      </c>
      <c r="B15" s="115"/>
      <c r="C15" s="115"/>
      <c r="D15" s="115"/>
      <c r="E15" s="115"/>
      <c r="F15" s="115"/>
      <c r="G15" s="125"/>
      <c r="H15" s="197">
        <f t="shared" si="0"/>
        <v>0</v>
      </c>
    </row>
    <row r="16" spans="1:8" ht="12.75">
      <c r="A16" s="126" t="s">
        <v>350</v>
      </c>
      <c r="B16" s="115"/>
      <c r="C16" s="115"/>
      <c r="D16" s="115"/>
      <c r="E16" s="115"/>
      <c r="F16" s="115"/>
      <c r="G16" s="125"/>
      <c r="H16" s="197">
        <f t="shared" si="0"/>
        <v>0</v>
      </c>
    </row>
    <row r="17" spans="1:8" ht="12.75">
      <c r="A17" s="126" t="s">
        <v>351</v>
      </c>
      <c r="B17" s="115"/>
      <c r="C17" s="115"/>
      <c r="D17" s="115"/>
      <c r="E17" s="115"/>
      <c r="F17" s="115"/>
      <c r="G17" s="125"/>
      <c r="H17" s="197">
        <f t="shared" si="0"/>
        <v>0</v>
      </c>
    </row>
    <row r="18" spans="1:8" ht="12.75">
      <c r="A18" s="126" t="s">
        <v>352</v>
      </c>
      <c r="B18" s="115"/>
      <c r="C18" s="115"/>
      <c r="D18" s="115"/>
      <c r="E18" s="115"/>
      <c r="F18" s="115"/>
      <c r="G18" s="125"/>
      <c r="H18" s="197">
        <f t="shared" si="0"/>
        <v>0</v>
      </c>
    </row>
    <row r="19" spans="1:8" ht="12.75">
      <c r="A19" s="126" t="s">
        <v>354</v>
      </c>
      <c r="B19" s="115"/>
      <c r="C19" s="115"/>
      <c r="D19" s="115"/>
      <c r="E19" s="115"/>
      <c r="F19" s="115"/>
      <c r="G19" s="125"/>
      <c r="H19" s="197">
        <f t="shared" si="0"/>
        <v>0</v>
      </c>
    </row>
    <row r="20" spans="1:8" ht="12.75">
      <c r="A20" s="126"/>
      <c r="B20" s="115"/>
      <c r="C20" s="115"/>
      <c r="D20" s="115"/>
      <c r="E20" s="115"/>
      <c r="F20" s="115"/>
      <c r="G20" s="125"/>
      <c r="H20" s="197">
        <f t="shared" si="0"/>
        <v>0</v>
      </c>
    </row>
    <row r="21" spans="1:8" ht="12.75">
      <c r="A21" s="126" t="s">
        <v>353</v>
      </c>
      <c r="B21" s="115"/>
      <c r="C21" s="115"/>
      <c r="D21" s="115"/>
      <c r="E21" s="115"/>
      <c r="F21" s="115"/>
      <c r="G21" s="125"/>
      <c r="H21" s="197">
        <f t="shared" si="0"/>
        <v>0</v>
      </c>
    </row>
    <row r="22" spans="1:8" ht="12.75">
      <c r="A22" s="126"/>
      <c r="B22" s="115"/>
      <c r="C22" s="115"/>
      <c r="D22" s="115"/>
      <c r="E22" s="115"/>
      <c r="F22" s="115"/>
      <c r="G22" s="125"/>
      <c r="H22" s="197">
        <f t="shared" si="0"/>
        <v>0</v>
      </c>
    </row>
    <row r="23" spans="1:8" ht="12.75">
      <c r="A23" s="126" t="s">
        <v>349</v>
      </c>
      <c r="B23" s="115"/>
      <c r="C23" s="115"/>
      <c r="D23" s="115"/>
      <c r="E23" s="115"/>
      <c r="F23" s="115"/>
      <c r="G23" s="125"/>
      <c r="H23" s="197">
        <f t="shared" si="0"/>
        <v>0</v>
      </c>
    </row>
    <row r="24" spans="1:8" ht="12.75">
      <c r="A24" s="126" t="s">
        <v>350</v>
      </c>
      <c r="B24" s="115"/>
      <c r="C24" s="115"/>
      <c r="D24" s="115"/>
      <c r="E24" s="115"/>
      <c r="F24" s="115"/>
      <c r="G24" s="125"/>
      <c r="H24" s="197">
        <f t="shared" si="0"/>
        <v>0</v>
      </c>
    </row>
    <row r="25" spans="1:8" ht="12.75">
      <c r="A25" s="126" t="s">
        <v>351</v>
      </c>
      <c r="B25" s="115"/>
      <c r="C25" s="115"/>
      <c r="D25" s="115"/>
      <c r="E25" s="115"/>
      <c r="F25" s="115"/>
      <c r="G25" s="125"/>
      <c r="H25" s="197">
        <f t="shared" si="0"/>
        <v>0</v>
      </c>
    </row>
    <row r="26" spans="1:8" ht="12.75">
      <c r="A26" s="126" t="s">
        <v>352</v>
      </c>
      <c r="B26" s="115"/>
      <c r="C26" s="115"/>
      <c r="D26" s="115"/>
      <c r="E26" s="115"/>
      <c r="F26" s="115"/>
      <c r="G26" s="125"/>
      <c r="H26" s="197">
        <f t="shared" si="0"/>
        <v>0</v>
      </c>
    </row>
    <row r="27" spans="1:8" ht="12.75">
      <c r="A27" s="126" t="s">
        <v>291</v>
      </c>
      <c r="B27" s="115"/>
      <c r="C27" s="115"/>
      <c r="D27" s="115"/>
      <c r="E27" s="115"/>
      <c r="F27" s="115"/>
      <c r="G27" s="125"/>
      <c r="H27" s="197">
        <f t="shared" si="0"/>
        <v>0</v>
      </c>
    </row>
    <row r="28" spans="1:8" ht="12.75">
      <c r="A28" s="126"/>
      <c r="B28" s="115"/>
      <c r="C28" s="115"/>
      <c r="D28" s="115"/>
      <c r="E28" s="115"/>
      <c r="F28" s="115"/>
      <c r="G28" s="125"/>
      <c r="H28" s="197">
        <f t="shared" si="0"/>
        <v>0</v>
      </c>
    </row>
    <row r="29" spans="1:8" ht="12.75">
      <c r="A29" s="126"/>
      <c r="B29" s="115"/>
      <c r="C29" s="115"/>
      <c r="D29" s="115"/>
      <c r="E29" s="115"/>
      <c r="F29" s="115"/>
      <c r="G29" s="125"/>
      <c r="H29" s="197">
        <f t="shared" si="0"/>
        <v>0</v>
      </c>
    </row>
    <row r="30" spans="1:8" ht="13.5" thickBot="1">
      <c r="A30" s="74" t="s">
        <v>207</v>
      </c>
      <c r="B30" s="202">
        <f>SUM(B10:B29)</f>
        <v>0</v>
      </c>
      <c r="C30" s="202">
        <f>SUM(C10:C29)</f>
        <v>0</v>
      </c>
      <c r="D30" s="202">
        <f>SUM(D10:D29)</f>
        <v>0</v>
      </c>
      <c r="E30" s="202">
        <f>SUM(E10:E29)</f>
        <v>0</v>
      </c>
      <c r="F30" s="202"/>
      <c r="G30" s="203">
        <f>SUM(G10:G29)</f>
        <v>0</v>
      </c>
      <c r="H30" s="197">
        <f t="shared" si="0"/>
        <v>0</v>
      </c>
    </row>
    <row r="31" ht="12.75">
      <c r="B31" s="68" t="s">
        <v>209</v>
      </c>
    </row>
    <row r="32" ht="12.75">
      <c r="B32" s="68" t="s">
        <v>210</v>
      </c>
    </row>
    <row r="33" ht="12.75">
      <c r="B33" s="68" t="s">
        <v>211</v>
      </c>
    </row>
    <row r="34" ht="13.5" thickBot="1"/>
    <row r="35" spans="1:12" ht="12.75">
      <c r="A35" s="70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177"/>
    </row>
    <row r="36" spans="1:12" ht="12.75">
      <c r="A36" s="339" t="s">
        <v>367</v>
      </c>
      <c r="B36" s="281"/>
      <c r="C36" s="281"/>
      <c r="D36" s="281"/>
      <c r="E36" s="281"/>
      <c r="F36" s="281"/>
      <c r="G36" s="281"/>
      <c r="H36" s="281"/>
      <c r="I36" s="281"/>
      <c r="J36" s="281"/>
      <c r="K36" s="281"/>
      <c r="L36" s="255"/>
    </row>
    <row r="37" spans="1:14" ht="12.75">
      <c r="A37" s="72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161"/>
      <c r="N37" s="78" t="s">
        <v>224</v>
      </c>
    </row>
    <row r="38" spans="1:12" ht="12.75">
      <c r="A38" s="72"/>
      <c r="B38" s="199" t="s">
        <v>208</v>
      </c>
      <c r="C38" s="199" t="s">
        <v>355</v>
      </c>
      <c r="D38" s="199" t="s">
        <v>356</v>
      </c>
      <c r="E38" s="199" t="s">
        <v>357</v>
      </c>
      <c r="F38" s="199" t="s">
        <v>358</v>
      </c>
      <c r="G38" s="199" t="s">
        <v>359</v>
      </c>
      <c r="H38" s="199" t="s">
        <v>360</v>
      </c>
      <c r="I38" s="199" t="s">
        <v>361</v>
      </c>
      <c r="J38" s="199" t="s">
        <v>362</v>
      </c>
      <c r="K38" s="199" t="s">
        <v>363</v>
      </c>
      <c r="L38" s="201" t="s">
        <v>364</v>
      </c>
    </row>
    <row r="39" spans="1:12" ht="12.75">
      <c r="A39" s="72"/>
      <c r="B39" s="69"/>
      <c r="C39" s="69"/>
      <c r="D39" s="69"/>
      <c r="E39" s="48"/>
      <c r="F39" s="48"/>
      <c r="G39" s="48"/>
      <c r="H39" s="48"/>
      <c r="I39" s="48"/>
      <c r="J39" s="48"/>
      <c r="K39" s="48"/>
      <c r="L39" s="161"/>
    </row>
    <row r="40" spans="1:15" ht="12.75">
      <c r="A40" s="72" t="s">
        <v>6</v>
      </c>
      <c r="B40" s="115"/>
      <c r="C40" s="115"/>
      <c r="D40" s="115"/>
      <c r="E40" s="111"/>
      <c r="F40" s="111"/>
      <c r="G40" s="111"/>
      <c r="H40" s="111"/>
      <c r="I40" s="111"/>
      <c r="J40" s="111"/>
      <c r="K40" s="111"/>
      <c r="L40" s="182"/>
      <c r="M40" s="43"/>
      <c r="N40" s="43">
        <f>B40-C40-D40-E40-F40-G40-H40-I40-J40-K40-L40</f>
        <v>0</v>
      </c>
      <c r="O40" s="54" t="s">
        <v>366</v>
      </c>
    </row>
    <row r="41" spans="1:14" ht="12.75">
      <c r="A41" s="72" t="s">
        <v>345</v>
      </c>
      <c r="B41" s="115"/>
      <c r="C41" s="115"/>
      <c r="D41" s="115"/>
      <c r="E41" s="111"/>
      <c r="F41" s="111"/>
      <c r="G41" s="111"/>
      <c r="H41" s="111"/>
      <c r="I41" s="111"/>
      <c r="J41" s="111"/>
      <c r="K41" s="111"/>
      <c r="L41" s="182"/>
      <c r="M41" s="43"/>
      <c r="N41" s="43">
        <f aca="true" t="shared" si="1" ref="N41:N49">B41-C41-D41-E41-F41-G41-H41-I41-J41-K41-L41</f>
        <v>0</v>
      </c>
    </row>
    <row r="42" spans="1:14" ht="12.75">
      <c r="A42" s="72" t="s">
        <v>346</v>
      </c>
      <c r="B42" s="115"/>
      <c r="C42" s="115"/>
      <c r="D42" s="115"/>
      <c r="E42" s="111"/>
      <c r="F42" s="111"/>
      <c r="G42" s="111"/>
      <c r="H42" s="111"/>
      <c r="I42" s="111"/>
      <c r="J42" s="111"/>
      <c r="K42" s="111"/>
      <c r="L42" s="182"/>
      <c r="M42" s="43"/>
      <c r="N42" s="43">
        <f t="shared" si="1"/>
        <v>0</v>
      </c>
    </row>
    <row r="43" spans="1:14" ht="12.75">
      <c r="A43" s="72" t="s">
        <v>348</v>
      </c>
      <c r="B43" s="115"/>
      <c r="C43" s="115"/>
      <c r="D43" s="115"/>
      <c r="E43" s="111"/>
      <c r="F43" s="111"/>
      <c r="G43" s="111"/>
      <c r="H43" s="111"/>
      <c r="I43" s="111"/>
      <c r="J43" s="111"/>
      <c r="K43" s="111"/>
      <c r="L43" s="182"/>
      <c r="M43" s="43"/>
      <c r="N43" s="43">
        <f t="shared" si="1"/>
        <v>0</v>
      </c>
    </row>
    <row r="44" spans="1:14" ht="12.75">
      <c r="A44" s="126" t="s">
        <v>349</v>
      </c>
      <c r="B44" s="115"/>
      <c r="C44" s="115"/>
      <c r="D44" s="115"/>
      <c r="E44" s="111"/>
      <c r="F44" s="111"/>
      <c r="G44" s="111"/>
      <c r="H44" s="111"/>
      <c r="I44" s="111"/>
      <c r="J44" s="111"/>
      <c r="K44" s="111"/>
      <c r="L44" s="182"/>
      <c r="M44" s="43"/>
      <c r="N44" s="43">
        <f t="shared" si="1"/>
        <v>0</v>
      </c>
    </row>
    <row r="45" spans="1:14" ht="12.75">
      <c r="A45" s="126" t="s">
        <v>350</v>
      </c>
      <c r="B45" s="115"/>
      <c r="C45" s="115"/>
      <c r="D45" s="115"/>
      <c r="E45" s="111"/>
      <c r="F45" s="111"/>
      <c r="G45" s="111"/>
      <c r="H45" s="111"/>
      <c r="I45" s="111"/>
      <c r="J45" s="111"/>
      <c r="K45" s="111"/>
      <c r="L45" s="182"/>
      <c r="M45" s="43"/>
      <c r="N45" s="43">
        <f t="shared" si="1"/>
        <v>0</v>
      </c>
    </row>
    <row r="46" spans="1:14" ht="12.75">
      <c r="A46" s="126" t="s">
        <v>365</v>
      </c>
      <c r="B46" s="115"/>
      <c r="C46" s="115"/>
      <c r="D46" s="115"/>
      <c r="E46" s="111"/>
      <c r="F46" s="111"/>
      <c r="G46" s="111"/>
      <c r="H46" s="111"/>
      <c r="I46" s="111"/>
      <c r="J46" s="111"/>
      <c r="K46" s="111"/>
      <c r="L46" s="182"/>
      <c r="M46" s="43"/>
      <c r="N46" s="43">
        <f t="shared" si="1"/>
        <v>0</v>
      </c>
    </row>
    <row r="47" spans="1:14" ht="12.75">
      <c r="A47" s="126" t="s">
        <v>291</v>
      </c>
      <c r="B47" s="115"/>
      <c r="C47" s="115"/>
      <c r="D47" s="115"/>
      <c r="E47" s="111"/>
      <c r="F47" s="111"/>
      <c r="G47" s="111"/>
      <c r="H47" s="111"/>
      <c r="I47" s="111"/>
      <c r="J47" s="111"/>
      <c r="K47" s="111"/>
      <c r="L47" s="182"/>
      <c r="M47" s="43"/>
      <c r="N47" s="43">
        <f t="shared" si="1"/>
        <v>0</v>
      </c>
    </row>
    <row r="48" spans="1:14" ht="12.75">
      <c r="A48" s="126"/>
      <c r="B48" s="115"/>
      <c r="C48" s="115"/>
      <c r="D48" s="115"/>
      <c r="E48" s="111"/>
      <c r="F48" s="111"/>
      <c r="G48" s="111"/>
      <c r="H48" s="111"/>
      <c r="I48" s="111"/>
      <c r="J48" s="111"/>
      <c r="K48" s="111"/>
      <c r="L48" s="182"/>
      <c r="M48" s="43"/>
      <c r="N48" s="43"/>
    </row>
    <row r="49" spans="1:14" ht="13.5" thickBot="1">
      <c r="A49" s="74" t="s">
        <v>207</v>
      </c>
      <c r="B49" s="202">
        <f>SUM(B40:B48)</f>
        <v>0</v>
      </c>
      <c r="C49" s="202">
        <f aca="true" t="shared" si="2" ref="C49:L49">SUM(C40:C48)</f>
        <v>0</v>
      </c>
      <c r="D49" s="202">
        <f t="shared" si="2"/>
        <v>0</v>
      </c>
      <c r="E49" s="202">
        <f t="shared" si="2"/>
        <v>0</v>
      </c>
      <c r="F49" s="202">
        <f t="shared" si="2"/>
        <v>0</v>
      </c>
      <c r="G49" s="202">
        <f t="shared" si="2"/>
        <v>0</v>
      </c>
      <c r="H49" s="202">
        <f t="shared" si="2"/>
        <v>0</v>
      </c>
      <c r="I49" s="202">
        <f t="shared" si="2"/>
        <v>0</v>
      </c>
      <c r="J49" s="202">
        <f t="shared" si="2"/>
        <v>0</v>
      </c>
      <c r="K49" s="202">
        <f t="shared" si="2"/>
        <v>0</v>
      </c>
      <c r="L49" s="203">
        <f t="shared" si="2"/>
        <v>0</v>
      </c>
      <c r="M49" s="43"/>
      <c r="N49" s="43">
        <f t="shared" si="1"/>
        <v>0</v>
      </c>
    </row>
    <row r="51" ht="13.5" thickBot="1"/>
    <row r="52" spans="1:12" ht="12.75">
      <c r="A52" s="70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177"/>
    </row>
    <row r="53" spans="1:12" ht="12.75">
      <c r="A53" s="339" t="s">
        <v>368</v>
      </c>
      <c r="B53" s="281"/>
      <c r="C53" s="281"/>
      <c r="D53" s="281"/>
      <c r="E53" s="281"/>
      <c r="F53" s="281"/>
      <c r="G53" s="281"/>
      <c r="H53" s="281"/>
      <c r="I53" s="281"/>
      <c r="J53" s="281"/>
      <c r="K53" s="281"/>
      <c r="L53" s="255"/>
    </row>
    <row r="54" spans="1:14" ht="12.75">
      <c r="A54" s="72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161"/>
      <c r="N54" s="78" t="s">
        <v>224</v>
      </c>
    </row>
    <row r="55" spans="1:12" ht="12.75">
      <c r="A55" s="72"/>
      <c r="B55" s="199" t="s">
        <v>208</v>
      </c>
      <c r="C55" s="199" t="s">
        <v>355</v>
      </c>
      <c r="D55" s="199" t="s">
        <v>356</v>
      </c>
      <c r="E55" s="199" t="s">
        <v>357</v>
      </c>
      <c r="F55" s="199" t="s">
        <v>358</v>
      </c>
      <c r="G55" s="199" t="s">
        <v>359</v>
      </c>
      <c r="H55" s="199" t="s">
        <v>360</v>
      </c>
      <c r="I55" s="199" t="s">
        <v>361</v>
      </c>
      <c r="J55" s="199" t="s">
        <v>362</v>
      </c>
      <c r="K55" s="199" t="s">
        <v>363</v>
      </c>
      <c r="L55" s="201" t="s">
        <v>364</v>
      </c>
    </row>
    <row r="56" spans="1:12" ht="12.75">
      <c r="A56" s="72"/>
      <c r="B56" s="69"/>
      <c r="C56" s="69"/>
      <c r="D56" s="69"/>
      <c r="E56" s="48"/>
      <c r="F56" s="48"/>
      <c r="G56" s="48"/>
      <c r="H56" s="48"/>
      <c r="I56" s="48"/>
      <c r="J56" s="48"/>
      <c r="K56" s="48"/>
      <c r="L56" s="161"/>
    </row>
    <row r="57" spans="1:15" ht="12.75">
      <c r="A57" s="72" t="s">
        <v>6</v>
      </c>
      <c r="B57" s="115"/>
      <c r="C57" s="115"/>
      <c r="D57" s="115"/>
      <c r="E57" s="111"/>
      <c r="F57" s="111"/>
      <c r="G57" s="111"/>
      <c r="H57" s="111"/>
      <c r="I57" s="111"/>
      <c r="J57" s="111"/>
      <c r="K57" s="111"/>
      <c r="L57" s="182"/>
      <c r="M57" s="43"/>
      <c r="N57" s="43">
        <f>B57-C57-D57-E57-F57-G57-H57-I57-J57-K57-L57</f>
        <v>0</v>
      </c>
      <c r="O57" s="54" t="s">
        <v>366</v>
      </c>
    </row>
    <row r="58" spans="1:14" ht="12.75">
      <c r="A58" s="72" t="s">
        <v>345</v>
      </c>
      <c r="B58" s="115"/>
      <c r="C58" s="115"/>
      <c r="D58" s="115"/>
      <c r="E58" s="111"/>
      <c r="F58" s="111"/>
      <c r="G58" s="111"/>
      <c r="H58" s="111"/>
      <c r="I58" s="111"/>
      <c r="J58" s="111"/>
      <c r="K58" s="111"/>
      <c r="L58" s="182"/>
      <c r="M58" s="43"/>
      <c r="N58" s="43">
        <f aca="true" t="shared" si="3" ref="N58:N64">B58-C58-D58-E58-F58-G58-H58-I58-J58-K58-L58</f>
        <v>0</v>
      </c>
    </row>
    <row r="59" spans="1:14" ht="12.75">
      <c r="A59" s="72" t="s">
        <v>346</v>
      </c>
      <c r="B59" s="115"/>
      <c r="C59" s="115"/>
      <c r="D59" s="115"/>
      <c r="E59" s="111"/>
      <c r="F59" s="111"/>
      <c r="G59" s="111"/>
      <c r="H59" s="111"/>
      <c r="I59" s="111"/>
      <c r="J59" s="111"/>
      <c r="K59" s="111"/>
      <c r="L59" s="182"/>
      <c r="M59" s="43"/>
      <c r="N59" s="43">
        <f t="shared" si="3"/>
        <v>0</v>
      </c>
    </row>
    <row r="60" spans="1:14" ht="12.75">
      <c r="A60" s="72" t="s">
        <v>348</v>
      </c>
      <c r="B60" s="115"/>
      <c r="C60" s="115"/>
      <c r="D60" s="115"/>
      <c r="E60" s="111"/>
      <c r="F60" s="111"/>
      <c r="G60" s="111"/>
      <c r="H60" s="111"/>
      <c r="I60" s="111"/>
      <c r="J60" s="111"/>
      <c r="K60" s="111"/>
      <c r="L60" s="182"/>
      <c r="M60" s="43"/>
      <c r="N60" s="43">
        <f t="shared" si="3"/>
        <v>0</v>
      </c>
    </row>
    <row r="61" spans="1:14" ht="12.75">
      <c r="A61" s="126" t="s">
        <v>349</v>
      </c>
      <c r="B61" s="115"/>
      <c r="C61" s="115"/>
      <c r="D61" s="115"/>
      <c r="E61" s="111"/>
      <c r="F61" s="111"/>
      <c r="G61" s="111"/>
      <c r="H61" s="111"/>
      <c r="I61" s="111"/>
      <c r="J61" s="111"/>
      <c r="K61" s="111"/>
      <c r="L61" s="182"/>
      <c r="M61" s="43"/>
      <c r="N61" s="43">
        <f t="shared" si="3"/>
        <v>0</v>
      </c>
    </row>
    <row r="62" spans="1:14" ht="12.75">
      <c r="A62" s="126" t="s">
        <v>350</v>
      </c>
      <c r="B62" s="115"/>
      <c r="C62" s="115"/>
      <c r="D62" s="115"/>
      <c r="E62" s="111"/>
      <c r="F62" s="111"/>
      <c r="G62" s="111"/>
      <c r="H62" s="111"/>
      <c r="I62" s="111"/>
      <c r="J62" s="111"/>
      <c r="K62" s="111"/>
      <c r="L62" s="182"/>
      <c r="M62" s="43"/>
      <c r="N62" s="43">
        <f t="shared" si="3"/>
        <v>0</v>
      </c>
    </row>
    <row r="63" spans="1:14" ht="12.75">
      <c r="A63" s="126" t="s">
        <v>365</v>
      </c>
      <c r="B63" s="115"/>
      <c r="C63" s="115"/>
      <c r="D63" s="115"/>
      <c r="E63" s="111"/>
      <c r="F63" s="111"/>
      <c r="G63" s="111"/>
      <c r="H63" s="111"/>
      <c r="I63" s="111"/>
      <c r="J63" s="111"/>
      <c r="K63" s="111"/>
      <c r="L63" s="182"/>
      <c r="M63" s="43"/>
      <c r="N63" s="43">
        <f t="shared" si="3"/>
        <v>0</v>
      </c>
    </row>
    <row r="64" spans="1:14" ht="12.75">
      <c r="A64" s="126" t="s">
        <v>291</v>
      </c>
      <c r="B64" s="115"/>
      <c r="C64" s="115"/>
      <c r="D64" s="115"/>
      <c r="E64" s="111"/>
      <c r="F64" s="111"/>
      <c r="G64" s="111"/>
      <c r="H64" s="111"/>
      <c r="I64" s="111"/>
      <c r="J64" s="111"/>
      <c r="K64" s="111"/>
      <c r="L64" s="182"/>
      <c r="M64" s="43"/>
      <c r="N64" s="43">
        <f t="shared" si="3"/>
        <v>0</v>
      </c>
    </row>
    <row r="65" spans="1:14" ht="12.75">
      <c r="A65" s="126"/>
      <c r="B65" s="115"/>
      <c r="C65" s="115"/>
      <c r="D65" s="115"/>
      <c r="E65" s="111"/>
      <c r="F65" s="111"/>
      <c r="G65" s="111"/>
      <c r="H65" s="111"/>
      <c r="I65" s="111"/>
      <c r="J65" s="111"/>
      <c r="K65" s="111"/>
      <c r="L65" s="182"/>
      <c r="M65" s="43"/>
      <c r="N65" s="43"/>
    </row>
    <row r="66" spans="1:14" ht="13.5" thickBot="1">
      <c r="A66" s="74" t="s">
        <v>207</v>
      </c>
      <c r="B66" s="202">
        <f aca="true" t="shared" si="4" ref="B66:L66">SUM(B57:B65)</f>
        <v>0</v>
      </c>
      <c r="C66" s="202">
        <f t="shared" si="4"/>
        <v>0</v>
      </c>
      <c r="D66" s="202">
        <f t="shared" si="4"/>
        <v>0</v>
      </c>
      <c r="E66" s="202">
        <f t="shared" si="4"/>
        <v>0</v>
      </c>
      <c r="F66" s="202">
        <f t="shared" si="4"/>
        <v>0</v>
      </c>
      <c r="G66" s="202">
        <f t="shared" si="4"/>
        <v>0</v>
      </c>
      <c r="H66" s="202">
        <f t="shared" si="4"/>
        <v>0</v>
      </c>
      <c r="I66" s="202">
        <f t="shared" si="4"/>
        <v>0</v>
      </c>
      <c r="J66" s="202">
        <f t="shared" si="4"/>
        <v>0</v>
      </c>
      <c r="K66" s="202">
        <f t="shared" si="4"/>
        <v>0</v>
      </c>
      <c r="L66" s="203">
        <f t="shared" si="4"/>
        <v>0</v>
      </c>
      <c r="M66" s="43"/>
      <c r="N66" s="43">
        <f>B66-C66-D66-E66-F66-G66-H66-I66-J66-K66-L66</f>
        <v>0</v>
      </c>
    </row>
    <row r="72" ht="13.5" thickBot="1"/>
    <row r="73" spans="1:5" ht="12.75">
      <c r="A73" s="70"/>
      <c r="B73" s="177"/>
      <c r="D73" s="70"/>
      <c r="E73" s="177"/>
    </row>
    <row r="74" spans="1:5" ht="12.75">
      <c r="A74" s="339" t="s">
        <v>373</v>
      </c>
      <c r="B74" s="255"/>
      <c r="C74" s="198"/>
      <c r="D74" s="339" t="s">
        <v>374</v>
      </c>
      <c r="E74" s="255"/>
    </row>
    <row r="75" spans="1:5" ht="12.75">
      <c r="A75" s="205"/>
      <c r="B75" s="206"/>
      <c r="C75" s="200"/>
      <c r="D75" s="205"/>
      <c r="E75" s="206"/>
    </row>
    <row r="76" spans="1:5" ht="12.75">
      <c r="A76" s="205" t="s">
        <v>369</v>
      </c>
      <c r="B76" s="206" t="s">
        <v>371</v>
      </c>
      <c r="C76" s="200"/>
      <c r="D76" s="205" t="s">
        <v>369</v>
      </c>
      <c r="E76" s="206" t="s">
        <v>371</v>
      </c>
    </row>
    <row r="77" spans="1:5" ht="12.75">
      <c r="A77" s="207" t="s">
        <v>370</v>
      </c>
      <c r="B77" s="208" t="s">
        <v>372</v>
      </c>
      <c r="D77" s="207" t="s">
        <v>370</v>
      </c>
      <c r="E77" s="208" t="s">
        <v>372</v>
      </c>
    </row>
    <row r="78" spans="1:5" ht="12.75">
      <c r="A78" s="205"/>
      <c r="B78" s="161"/>
      <c r="D78" s="205"/>
      <c r="E78" s="161"/>
    </row>
    <row r="79" spans="1:5" ht="12.75">
      <c r="A79" s="209">
        <v>0</v>
      </c>
      <c r="B79" s="210">
        <v>0</v>
      </c>
      <c r="D79" s="209">
        <v>0</v>
      </c>
      <c r="E79" s="210">
        <v>0</v>
      </c>
    </row>
    <row r="80" spans="1:5" ht="12.75">
      <c r="A80" s="72"/>
      <c r="B80" s="161"/>
      <c r="D80" s="72"/>
      <c r="E80" s="161"/>
    </row>
    <row r="81" spans="1:5" ht="13.5" thickBot="1">
      <c r="A81" s="74"/>
      <c r="B81" s="76"/>
      <c r="D81" s="74"/>
      <c r="E81" s="76"/>
    </row>
    <row r="83" ht="13.5" thickBot="1"/>
    <row r="84" spans="1:3" ht="12.75">
      <c r="A84" s="70"/>
      <c r="B84" s="71"/>
      <c r="C84" s="177"/>
    </row>
    <row r="85" spans="1:3" ht="12.75">
      <c r="A85" s="339" t="s">
        <v>217</v>
      </c>
      <c r="B85" s="281"/>
      <c r="C85" s="255"/>
    </row>
    <row r="86" spans="1:3" ht="12.75">
      <c r="A86" s="72"/>
      <c r="B86" s="48"/>
      <c r="C86" s="161"/>
    </row>
    <row r="87" spans="1:3" ht="12.75">
      <c r="A87" s="72"/>
      <c r="B87" s="211" t="s">
        <v>324</v>
      </c>
      <c r="C87" s="212" t="s">
        <v>225</v>
      </c>
    </row>
    <row r="88" spans="1:3" ht="12.75">
      <c r="A88" s="213" t="s">
        <v>218</v>
      </c>
      <c r="B88" s="69" t="s">
        <v>219</v>
      </c>
      <c r="C88" s="73" t="s">
        <v>219</v>
      </c>
    </row>
    <row r="89" spans="1:3" ht="12.75">
      <c r="A89" s="126"/>
      <c r="B89" s="59"/>
      <c r="C89" s="161"/>
    </row>
    <row r="90" spans="1:3" ht="12.75">
      <c r="A90" s="126"/>
      <c r="B90" s="59"/>
      <c r="C90" s="161"/>
    </row>
    <row r="91" spans="1:3" ht="12.75">
      <c r="A91" s="126"/>
      <c r="B91" s="59"/>
      <c r="C91" s="161"/>
    </row>
    <row r="92" spans="1:3" ht="12.75">
      <c r="A92" s="126"/>
      <c r="B92" s="59"/>
      <c r="C92" s="161"/>
    </row>
    <row r="93" spans="1:3" ht="12.75">
      <c r="A93" s="126"/>
      <c r="B93" s="59"/>
      <c r="C93" s="161"/>
    </row>
    <row r="94" spans="1:3" ht="12.75">
      <c r="A94" s="126"/>
      <c r="B94" s="59"/>
      <c r="C94" s="161"/>
    </row>
    <row r="95" spans="1:3" ht="12.75">
      <c r="A95" s="126"/>
      <c r="B95" s="59"/>
      <c r="C95" s="161"/>
    </row>
    <row r="96" spans="1:3" ht="12.75">
      <c r="A96" s="126"/>
      <c r="B96" s="59"/>
      <c r="C96" s="161"/>
    </row>
    <row r="97" spans="1:3" ht="12.75">
      <c r="A97" s="126"/>
      <c r="B97" s="59"/>
      <c r="C97" s="161"/>
    </row>
    <row r="98" spans="1:3" ht="12.75">
      <c r="A98" s="126"/>
      <c r="B98" s="59"/>
      <c r="C98" s="161"/>
    </row>
    <row r="99" spans="1:3" ht="12.75">
      <c r="A99" s="126"/>
      <c r="B99" s="59"/>
      <c r="C99" s="161"/>
    </row>
    <row r="100" spans="1:3" ht="12.75">
      <c r="A100" s="126"/>
      <c r="B100" s="59"/>
      <c r="C100" s="161"/>
    </row>
    <row r="101" spans="1:3" ht="13.5" thickBot="1">
      <c r="A101" s="74"/>
      <c r="B101" s="75"/>
      <c r="C101" s="76"/>
    </row>
    <row r="103" ht="13.5" thickBot="1"/>
    <row r="104" spans="1:9" ht="12.75">
      <c r="A104" s="70"/>
      <c r="B104" s="71"/>
      <c r="C104" s="71"/>
      <c r="D104" s="177"/>
      <c r="F104" s="70"/>
      <c r="G104" s="71"/>
      <c r="H104" s="71"/>
      <c r="I104" s="177"/>
    </row>
    <row r="105" spans="1:9" ht="12.75">
      <c r="A105" s="339" t="s">
        <v>375</v>
      </c>
      <c r="B105" s="281"/>
      <c r="C105" s="281"/>
      <c r="D105" s="255"/>
      <c r="F105" s="339" t="s">
        <v>376</v>
      </c>
      <c r="G105" s="281"/>
      <c r="H105" s="281"/>
      <c r="I105" s="255"/>
    </row>
    <row r="106" spans="1:9" ht="12.75">
      <c r="A106" s="72"/>
      <c r="B106" s="48"/>
      <c r="C106" s="48"/>
      <c r="D106" s="161"/>
      <c r="F106" s="72"/>
      <c r="G106" s="48"/>
      <c r="H106" s="48"/>
      <c r="I106" s="161"/>
    </row>
    <row r="107" spans="1:9" ht="12.75">
      <c r="A107" s="213" t="s">
        <v>220</v>
      </c>
      <c r="B107" s="69" t="s">
        <v>221</v>
      </c>
      <c r="C107" s="69" t="s">
        <v>222</v>
      </c>
      <c r="D107" s="73" t="s">
        <v>208</v>
      </c>
      <c r="F107" s="213" t="s">
        <v>220</v>
      </c>
      <c r="G107" s="69" t="s">
        <v>221</v>
      </c>
      <c r="H107" s="69" t="s">
        <v>222</v>
      </c>
      <c r="I107" s="73" t="s">
        <v>208</v>
      </c>
    </row>
    <row r="108" spans="1:9" ht="12.75">
      <c r="A108" s="214"/>
      <c r="B108" s="115"/>
      <c r="C108" s="115"/>
      <c r="D108" s="125"/>
      <c r="F108" s="214"/>
      <c r="G108" s="115"/>
      <c r="H108" s="115"/>
      <c r="I108" s="125"/>
    </row>
    <row r="109" spans="1:9" ht="12.75">
      <c r="A109" s="214"/>
      <c r="B109" s="115"/>
      <c r="C109" s="115"/>
      <c r="D109" s="125"/>
      <c r="F109" s="214"/>
      <c r="G109" s="115"/>
      <c r="H109" s="115"/>
      <c r="I109" s="125"/>
    </row>
    <row r="110" spans="1:9" ht="12.75">
      <c r="A110" s="214"/>
      <c r="B110" s="115"/>
      <c r="C110" s="115"/>
      <c r="D110" s="125"/>
      <c r="F110" s="214"/>
      <c r="G110" s="115"/>
      <c r="H110" s="115"/>
      <c r="I110" s="125"/>
    </row>
    <row r="111" spans="1:9" ht="12.75">
      <c r="A111" s="214"/>
      <c r="B111" s="115"/>
      <c r="C111" s="115"/>
      <c r="D111" s="125"/>
      <c r="F111" s="214"/>
      <c r="G111" s="115"/>
      <c r="H111" s="115"/>
      <c r="I111" s="125"/>
    </row>
    <row r="112" spans="1:9" ht="12.75">
      <c r="A112" s="214"/>
      <c r="B112" s="115"/>
      <c r="C112" s="115"/>
      <c r="D112" s="125"/>
      <c r="F112" s="214"/>
      <c r="G112" s="115"/>
      <c r="H112" s="115"/>
      <c r="I112" s="125"/>
    </row>
    <row r="113" spans="1:9" ht="12.75">
      <c r="A113" s="214"/>
      <c r="B113" s="115"/>
      <c r="C113" s="115"/>
      <c r="D113" s="125"/>
      <c r="F113" s="214"/>
      <c r="G113" s="115"/>
      <c r="H113" s="115"/>
      <c r="I113" s="125"/>
    </row>
    <row r="114" spans="1:9" ht="12.75">
      <c r="A114" s="214"/>
      <c r="B114" s="115"/>
      <c r="C114" s="115"/>
      <c r="D114" s="125"/>
      <c r="F114" s="214"/>
      <c r="G114" s="115"/>
      <c r="H114" s="115"/>
      <c r="I114" s="125"/>
    </row>
    <row r="115" spans="1:9" ht="12.75">
      <c r="A115" s="214"/>
      <c r="B115" s="115"/>
      <c r="C115" s="115"/>
      <c r="D115" s="125"/>
      <c r="F115" s="214"/>
      <c r="G115" s="115"/>
      <c r="H115" s="115"/>
      <c r="I115" s="125"/>
    </row>
    <row r="116" spans="1:9" ht="12.75">
      <c r="A116" s="214"/>
      <c r="B116" s="115"/>
      <c r="C116" s="115"/>
      <c r="D116" s="125"/>
      <c r="F116" s="214"/>
      <c r="G116" s="115"/>
      <c r="H116" s="115"/>
      <c r="I116" s="125"/>
    </row>
    <row r="117" spans="1:9" ht="12.75">
      <c r="A117" s="214"/>
      <c r="B117" s="115"/>
      <c r="C117" s="115"/>
      <c r="D117" s="125"/>
      <c r="F117" s="214"/>
      <c r="G117" s="115"/>
      <c r="H117" s="115"/>
      <c r="I117" s="125"/>
    </row>
    <row r="118" spans="1:9" ht="12.75">
      <c r="A118" s="214"/>
      <c r="B118" s="115"/>
      <c r="C118" s="115"/>
      <c r="D118" s="125"/>
      <c r="F118" s="214"/>
      <c r="G118" s="115"/>
      <c r="H118" s="115"/>
      <c r="I118" s="125"/>
    </row>
    <row r="119" spans="1:9" ht="12.75">
      <c r="A119" s="214"/>
      <c r="B119" s="115"/>
      <c r="C119" s="115"/>
      <c r="D119" s="125"/>
      <c r="F119" s="214"/>
      <c r="G119" s="115"/>
      <c r="H119" s="115"/>
      <c r="I119" s="125"/>
    </row>
    <row r="120" spans="1:9" ht="12.75">
      <c r="A120" s="214"/>
      <c r="B120" s="115"/>
      <c r="C120" s="115"/>
      <c r="D120" s="125"/>
      <c r="F120" s="214"/>
      <c r="G120" s="115"/>
      <c r="H120" s="115"/>
      <c r="I120" s="125"/>
    </row>
    <row r="121" spans="1:9" ht="12.75">
      <c r="A121" s="214"/>
      <c r="B121" s="115"/>
      <c r="C121" s="115"/>
      <c r="D121" s="125"/>
      <c r="F121" s="214"/>
      <c r="G121" s="115"/>
      <c r="H121" s="115"/>
      <c r="I121" s="125"/>
    </row>
    <row r="122" spans="1:9" ht="12.75">
      <c r="A122" s="214"/>
      <c r="B122" s="115"/>
      <c r="C122" s="115"/>
      <c r="D122" s="125"/>
      <c r="F122" s="214"/>
      <c r="G122" s="115"/>
      <c r="H122" s="115"/>
      <c r="I122" s="125"/>
    </row>
    <row r="123" spans="1:9" ht="13.5" thickBot="1">
      <c r="A123" s="215"/>
      <c r="B123" s="216"/>
      <c r="C123" s="216"/>
      <c r="D123" s="217"/>
      <c r="F123" s="215"/>
      <c r="G123" s="216"/>
      <c r="H123" s="216"/>
      <c r="I123" s="217"/>
    </row>
    <row r="124" spans="1:4" ht="12.75">
      <c r="A124" s="115"/>
      <c r="B124" s="115"/>
      <c r="C124" s="115"/>
      <c r="D124" s="115"/>
    </row>
    <row r="125" spans="1:4" ht="13.5" thickBot="1">
      <c r="A125" s="48"/>
      <c r="B125" s="48"/>
      <c r="C125" s="48"/>
      <c r="D125" s="48"/>
    </row>
    <row r="126" spans="1:5" ht="12.75">
      <c r="A126" s="70"/>
      <c r="B126" s="71"/>
      <c r="C126" s="71"/>
      <c r="D126" s="71"/>
      <c r="E126" s="177"/>
    </row>
    <row r="127" spans="1:6" ht="12.75">
      <c r="A127" s="139" t="s">
        <v>377</v>
      </c>
      <c r="B127" s="140"/>
      <c r="C127" s="140"/>
      <c r="D127" s="140"/>
      <c r="E127" s="141"/>
      <c r="F127" s="195"/>
    </row>
    <row r="128" spans="1:6" ht="12.75">
      <c r="A128" s="218" t="s">
        <v>223</v>
      </c>
      <c r="B128" s="219"/>
      <c r="C128" s="195"/>
      <c r="D128" s="195"/>
      <c r="E128" s="220"/>
      <c r="F128" s="40"/>
    </row>
    <row r="129" spans="1:5" ht="12.75">
      <c r="A129" s="170" t="s">
        <v>90</v>
      </c>
      <c r="B129" s="92" t="s">
        <v>92</v>
      </c>
      <c r="C129" s="48"/>
      <c r="D129" s="221" t="s">
        <v>8</v>
      </c>
      <c r="E129" s="161"/>
    </row>
    <row r="130" spans="1:6" ht="12.75">
      <c r="A130" s="222" t="s">
        <v>181</v>
      </c>
      <c r="B130" s="172" t="s">
        <v>181</v>
      </c>
      <c r="C130" s="172" t="s">
        <v>0</v>
      </c>
      <c r="D130" s="175" t="s">
        <v>69</v>
      </c>
      <c r="E130" s="223" t="s">
        <v>15</v>
      </c>
      <c r="F130" s="11"/>
    </row>
    <row r="131" spans="1:6" ht="12.75">
      <c r="A131" s="164"/>
      <c r="B131" s="122"/>
      <c r="C131" s="122"/>
      <c r="D131" s="122"/>
      <c r="E131" s="165"/>
      <c r="F131" s="5"/>
    </row>
    <row r="132" spans="1:6" ht="12.75">
      <c r="A132" s="166">
        <v>0</v>
      </c>
      <c r="B132" s="154">
        <v>0</v>
      </c>
      <c r="C132" s="121">
        <f>SUM(A132:B132)</f>
        <v>0</v>
      </c>
      <c r="D132" s="121">
        <f>C132-B30</f>
        <v>0</v>
      </c>
      <c r="E132" s="224"/>
      <c r="F132" s="9"/>
    </row>
    <row r="133" spans="1:6" ht="12.75">
      <c r="A133" s="225"/>
      <c r="B133" s="226"/>
      <c r="C133" s="226"/>
      <c r="D133" s="226"/>
      <c r="E133" s="227"/>
      <c r="F133" s="13"/>
    </row>
    <row r="134" spans="1:6" ht="12.75">
      <c r="A134" s="225"/>
      <c r="B134" s="226"/>
      <c r="C134" s="226"/>
      <c r="D134" s="226"/>
      <c r="E134" s="227"/>
      <c r="F134" s="13"/>
    </row>
    <row r="135" spans="1:5" ht="13.5" thickBot="1">
      <c r="A135" s="74"/>
      <c r="B135" s="75"/>
      <c r="C135" s="75"/>
      <c r="D135" s="75"/>
      <c r="E135" s="76"/>
    </row>
  </sheetData>
  <sheetProtection formatCells="0" formatColumns="0" formatRows="0" selectLockedCells="1"/>
  <mergeCells count="9">
    <mergeCell ref="F105:I105"/>
    <mergeCell ref="C8:G8"/>
    <mergeCell ref="A105:D105"/>
    <mergeCell ref="A127:E127"/>
    <mergeCell ref="A36:L36"/>
    <mergeCell ref="A53:L53"/>
    <mergeCell ref="A74:B74"/>
    <mergeCell ref="D74:E74"/>
    <mergeCell ref="A85:C85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16">
      <selection activeCell="A2" sqref="A2:E2"/>
    </sheetView>
  </sheetViews>
  <sheetFormatPr defaultColWidth="9.140625" defaultRowHeight="12.75"/>
  <cols>
    <col min="1" max="1" width="44.8515625" style="0" customWidth="1"/>
    <col min="2" max="3" width="14.8515625" style="0" customWidth="1"/>
    <col min="4" max="5" width="18.7109375" style="0" customWidth="1"/>
  </cols>
  <sheetData>
    <row r="1" spans="1:5" ht="15.75">
      <c r="A1" s="402" t="s">
        <v>89</v>
      </c>
      <c r="B1" s="402"/>
      <c r="C1" s="402"/>
      <c r="D1" s="402"/>
      <c r="E1" s="402"/>
    </row>
    <row r="2" spans="1:5" ht="15.75">
      <c r="A2" s="402" t="s">
        <v>194</v>
      </c>
      <c r="B2" s="402"/>
      <c r="C2" s="402"/>
      <c r="D2" s="402"/>
      <c r="E2" s="402"/>
    </row>
    <row r="3" spans="1:5" ht="15.75">
      <c r="A3" s="338"/>
      <c r="B3" s="338"/>
      <c r="C3" s="338"/>
      <c r="D3" s="338"/>
      <c r="E3" s="338"/>
    </row>
    <row r="6" spans="2:3" ht="12.75">
      <c r="B6" s="42">
        <v>38898</v>
      </c>
      <c r="C6" s="42">
        <v>38533</v>
      </c>
    </row>
    <row r="7" spans="1:3" ht="12.75">
      <c r="A7" t="s">
        <v>93</v>
      </c>
      <c r="B7" s="56">
        <v>0</v>
      </c>
      <c r="C7" s="56">
        <v>0</v>
      </c>
    </row>
    <row r="8" spans="1:3" ht="12.75">
      <c r="A8" t="s">
        <v>94</v>
      </c>
      <c r="B8" s="56">
        <v>0</v>
      </c>
      <c r="C8" s="56">
        <v>0</v>
      </c>
    </row>
    <row r="9" spans="1:3" ht="12.75">
      <c r="A9" t="s">
        <v>95</v>
      </c>
      <c r="B9" s="56">
        <v>0</v>
      </c>
      <c r="C9" s="56">
        <v>0</v>
      </c>
    </row>
    <row r="10" spans="1:4" ht="12.75">
      <c r="A10" t="s">
        <v>168</v>
      </c>
      <c r="B10" s="56">
        <v>0</v>
      </c>
      <c r="C10" s="56">
        <v>0</v>
      </c>
      <c r="D10" s="54"/>
    </row>
    <row r="11" spans="1:3" ht="12.75">
      <c r="A11" t="s">
        <v>97</v>
      </c>
      <c r="B11" s="56">
        <v>0</v>
      </c>
      <c r="C11" s="56">
        <v>0</v>
      </c>
    </row>
    <row r="12" spans="1:3" ht="12.75">
      <c r="A12" t="s">
        <v>98</v>
      </c>
      <c r="B12" s="43">
        <f>SUM(B7:B11)</f>
        <v>0</v>
      </c>
      <c r="C12" s="43">
        <f>SUM(C7:C11)</f>
        <v>0</v>
      </c>
    </row>
    <row r="13" spans="1:4" ht="12.75">
      <c r="A13" t="s">
        <v>99</v>
      </c>
      <c r="B13" s="55">
        <v>0</v>
      </c>
      <c r="C13" s="55">
        <v>0</v>
      </c>
      <c r="D13" s="54" t="s">
        <v>187</v>
      </c>
    </row>
    <row r="14" spans="1:3" ht="12.75">
      <c r="A14" t="s">
        <v>100</v>
      </c>
      <c r="B14" s="43">
        <f>SUM(B12:B13)</f>
        <v>0</v>
      </c>
      <c r="C14" s="43">
        <f>SUM(C12:C13)</f>
        <v>0</v>
      </c>
    </row>
    <row r="15" spans="2:3" ht="12.75">
      <c r="B15" t="s">
        <v>103</v>
      </c>
      <c r="C15" t="s">
        <v>103</v>
      </c>
    </row>
    <row r="16" spans="2:3" ht="12.75">
      <c r="B16" t="s">
        <v>103</v>
      </c>
      <c r="C16" t="s">
        <v>103</v>
      </c>
    </row>
    <row r="19" ht="12.75">
      <c r="A19" s="44"/>
    </row>
    <row r="23" spans="1:3" ht="12.75">
      <c r="A23" t="s">
        <v>102</v>
      </c>
      <c r="B23" s="56">
        <v>0</v>
      </c>
      <c r="C23" s="56">
        <v>0</v>
      </c>
    </row>
    <row r="24" spans="1:4" ht="12.75">
      <c r="A24" t="s">
        <v>99</v>
      </c>
      <c r="B24" s="56">
        <v>0</v>
      </c>
      <c r="C24" s="56">
        <v>0</v>
      </c>
      <c r="D24" s="54" t="s">
        <v>187</v>
      </c>
    </row>
    <row r="25" spans="1:3" ht="12.75">
      <c r="A25" t="s">
        <v>100</v>
      </c>
      <c r="B25" s="43">
        <f>SUM(B23:B24)</f>
        <v>0</v>
      </c>
      <c r="C25" s="43">
        <f>SUM(C23:C24)</f>
        <v>0</v>
      </c>
    </row>
    <row r="26" spans="2:3" ht="12.75">
      <c r="B26" t="s">
        <v>103</v>
      </c>
      <c r="C26" t="s">
        <v>103</v>
      </c>
    </row>
    <row r="27" spans="2:3" ht="12.75">
      <c r="B27" t="s">
        <v>103</v>
      </c>
      <c r="C27" t="s">
        <v>103</v>
      </c>
    </row>
    <row r="30" ht="13.5" thickBot="1"/>
    <row r="31" spans="1:4" ht="12.75">
      <c r="A31" s="70"/>
      <c r="B31" s="71"/>
      <c r="C31" s="71"/>
      <c r="D31" s="177"/>
    </row>
    <row r="32" spans="1:5" ht="12.75">
      <c r="A32" s="139" t="s">
        <v>377</v>
      </c>
      <c r="B32" s="140"/>
      <c r="C32" s="140"/>
      <c r="D32" s="141"/>
      <c r="E32" s="229"/>
    </row>
    <row r="33" spans="1:5" ht="12.75">
      <c r="A33" s="142" t="s">
        <v>193</v>
      </c>
      <c r="B33" s="143"/>
      <c r="C33" s="228"/>
      <c r="D33" s="220"/>
      <c r="E33" s="40"/>
    </row>
    <row r="34" spans="1:4" ht="12.75">
      <c r="A34" s="170" t="s">
        <v>182</v>
      </c>
      <c r="B34" s="92" t="s">
        <v>92</v>
      </c>
      <c r="C34" s="48"/>
      <c r="D34" s="232" t="s">
        <v>8</v>
      </c>
    </row>
    <row r="35" spans="1:4" ht="12.75">
      <c r="A35" s="222" t="s">
        <v>183</v>
      </c>
      <c r="B35" s="172" t="s">
        <v>183</v>
      </c>
      <c r="C35" s="172" t="s">
        <v>0</v>
      </c>
      <c r="D35" s="233" t="s">
        <v>69</v>
      </c>
    </row>
    <row r="36" spans="1:4" ht="12.75">
      <c r="A36" s="164"/>
      <c r="B36" s="122"/>
      <c r="C36" s="122"/>
      <c r="D36" s="165"/>
    </row>
    <row r="37" spans="1:4" ht="12.75">
      <c r="A37" s="166">
        <v>0</v>
      </c>
      <c r="B37" s="154">
        <v>0</v>
      </c>
      <c r="C37" s="121">
        <f>SUM(A37:B37)</f>
        <v>0</v>
      </c>
      <c r="D37" s="167">
        <f>C37-B14-B25</f>
        <v>0</v>
      </c>
    </row>
    <row r="38" spans="1:5" ht="12.75">
      <c r="A38" s="225" t="s">
        <v>70</v>
      </c>
      <c r="B38" s="226" t="s">
        <v>70</v>
      </c>
      <c r="C38" s="226"/>
      <c r="D38" s="227" t="s">
        <v>70</v>
      </c>
      <c r="E38" s="231" t="s">
        <v>16</v>
      </c>
    </row>
    <row r="39" spans="1:5" ht="12.75">
      <c r="A39" s="225" t="s">
        <v>70</v>
      </c>
      <c r="B39" s="226" t="s">
        <v>70</v>
      </c>
      <c r="C39" s="226"/>
      <c r="D39" s="227" t="s">
        <v>70</v>
      </c>
      <c r="E39" s="231" t="s">
        <v>16</v>
      </c>
    </row>
    <row r="40" spans="1:4" ht="12.75">
      <c r="A40" s="72"/>
      <c r="B40" s="48"/>
      <c r="C40" s="48"/>
      <c r="D40" s="161"/>
    </row>
    <row r="41" spans="1:4" ht="13.5" thickBot="1">
      <c r="A41" s="74"/>
      <c r="B41" s="75"/>
      <c r="C41" s="75"/>
      <c r="D41" s="76"/>
    </row>
    <row r="43" ht="13.5" thickBot="1"/>
    <row r="44" spans="1:4" ht="12.75">
      <c r="A44" s="70"/>
      <c r="B44" s="71"/>
      <c r="C44" s="71"/>
      <c r="D44" s="177"/>
    </row>
    <row r="45" spans="1:4" ht="12.75">
      <c r="A45" s="139" t="s">
        <v>378</v>
      </c>
      <c r="B45" s="140"/>
      <c r="C45" s="140"/>
      <c r="D45" s="141"/>
    </row>
    <row r="46" spans="1:4" ht="12.75">
      <c r="A46" s="142" t="s">
        <v>193</v>
      </c>
      <c r="B46" s="143"/>
      <c r="C46" s="228"/>
      <c r="D46" s="220"/>
    </row>
    <row r="47" spans="1:4" ht="12.75">
      <c r="A47" s="170" t="s">
        <v>182</v>
      </c>
      <c r="B47" s="92" t="s">
        <v>92</v>
      </c>
      <c r="C47" s="48"/>
      <c r="D47" s="232" t="s">
        <v>8</v>
      </c>
    </row>
    <row r="48" spans="1:4" ht="12.75">
      <c r="A48" s="222" t="s">
        <v>183</v>
      </c>
      <c r="B48" s="172" t="s">
        <v>183</v>
      </c>
      <c r="C48" s="172" t="s">
        <v>0</v>
      </c>
      <c r="D48" s="233" t="s">
        <v>69</v>
      </c>
    </row>
    <row r="49" spans="1:4" ht="12.75">
      <c r="A49" s="164"/>
      <c r="B49" s="122"/>
      <c r="C49" s="122"/>
      <c r="D49" s="165"/>
    </row>
    <row r="50" spans="1:4" ht="12.75">
      <c r="A50" s="166">
        <v>0</v>
      </c>
      <c r="B50" s="154">
        <v>0</v>
      </c>
      <c r="C50" s="121">
        <f>SUM(A50:B50)</f>
        <v>0</v>
      </c>
      <c r="D50" s="167">
        <f>C50-C14-C25</f>
        <v>0</v>
      </c>
    </row>
    <row r="51" spans="1:4" ht="12.75">
      <c r="A51" s="225" t="s">
        <v>70</v>
      </c>
      <c r="B51" s="226" t="s">
        <v>70</v>
      </c>
      <c r="C51" s="226"/>
      <c r="D51" s="227" t="s">
        <v>70</v>
      </c>
    </row>
    <row r="52" spans="1:4" ht="12.75">
      <c r="A52" s="225" t="s">
        <v>70</v>
      </c>
      <c r="B52" s="226" t="s">
        <v>70</v>
      </c>
      <c r="C52" s="226"/>
      <c r="D52" s="227" t="s">
        <v>70</v>
      </c>
    </row>
    <row r="53" spans="1:4" ht="12.75">
      <c r="A53" s="72"/>
      <c r="B53" s="48"/>
      <c r="C53" s="48"/>
      <c r="D53" s="161"/>
    </row>
    <row r="54" spans="1:4" ht="13.5" thickBot="1">
      <c r="A54" s="74"/>
      <c r="B54" s="75"/>
      <c r="C54" s="75"/>
      <c r="D54" s="76"/>
    </row>
  </sheetData>
  <sheetProtection formatCells="0" formatColumns="0" formatRows="0" selectLockedCells="1"/>
  <mergeCells count="7">
    <mergeCell ref="A45:D45"/>
    <mergeCell ref="A46:B46"/>
    <mergeCell ref="A33:B33"/>
    <mergeCell ref="A1:E1"/>
    <mergeCell ref="A2:E2"/>
    <mergeCell ref="A3:E3"/>
    <mergeCell ref="A32:D32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D22" sqref="D22"/>
    </sheetView>
  </sheetViews>
  <sheetFormatPr defaultColWidth="9.140625" defaultRowHeight="12.75"/>
  <cols>
    <col min="1" max="1" width="46.421875" style="0" bestFit="1" customWidth="1"/>
    <col min="2" max="2" width="15.140625" style="0" bestFit="1" customWidth="1"/>
    <col min="3" max="3" width="12.8515625" style="0" customWidth="1"/>
  </cols>
  <sheetData>
    <row r="1" spans="1:4" ht="15.75">
      <c r="A1" s="402" t="s">
        <v>12</v>
      </c>
      <c r="B1" s="402"/>
      <c r="C1" s="402"/>
      <c r="D1" s="402"/>
    </row>
    <row r="2" spans="1:4" ht="15.75">
      <c r="A2" s="402" t="s">
        <v>195</v>
      </c>
      <c r="B2" s="402"/>
      <c r="C2" s="402"/>
      <c r="D2" s="402"/>
    </row>
    <row r="3" spans="1:4" ht="15.75">
      <c r="A3" s="338"/>
      <c r="B3" s="338"/>
      <c r="C3" s="338"/>
      <c r="D3" s="338"/>
    </row>
    <row r="6" spans="2:3" ht="12.75">
      <c r="B6" s="136" t="s">
        <v>324</v>
      </c>
      <c r="C6" s="136" t="s">
        <v>225</v>
      </c>
    </row>
    <row r="7" spans="2:3" ht="12.75">
      <c r="B7" s="234"/>
      <c r="C7" s="234"/>
    </row>
    <row r="8" spans="1:3" ht="12.75">
      <c r="A8" t="s">
        <v>96</v>
      </c>
      <c r="B8" s="56">
        <v>0</v>
      </c>
      <c r="C8" s="56">
        <v>0</v>
      </c>
    </row>
    <row r="9" spans="1:4" ht="12.75">
      <c r="A9" t="s">
        <v>101</v>
      </c>
      <c r="B9" s="56">
        <v>0</v>
      </c>
      <c r="C9" s="56">
        <v>0</v>
      </c>
      <c r="D9" s="54" t="s">
        <v>187</v>
      </c>
    </row>
    <row r="10" spans="1:3" ht="12.75">
      <c r="A10" t="s">
        <v>100</v>
      </c>
      <c r="B10" s="43">
        <f>B8+B9</f>
        <v>0</v>
      </c>
      <c r="C10" s="43">
        <f>C8+C9</f>
        <v>0</v>
      </c>
    </row>
    <row r="11" spans="2:4" ht="12.75">
      <c r="B11" t="s">
        <v>103</v>
      </c>
      <c r="C11" t="s">
        <v>103</v>
      </c>
      <c r="D11" t="s">
        <v>16</v>
      </c>
    </row>
    <row r="12" spans="2:4" ht="12.75">
      <c r="B12" t="s">
        <v>103</v>
      </c>
      <c r="C12" t="s">
        <v>103</v>
      </c>
      <c r="D12" t="s">
        <v>16</v>
      </c>
    </row>
  </sheetData>
  <sheetProtection formatCells="0" formatColumns="0" formatRows="0" selectLockedCells="1"/>
  <mergeCells count="3">
    <mergeCell ref="A1:D1"/>
    <mergeCell ref="A2:D2"/>
    <mergeCell ref="A3:D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0"/>
  <sheetViews>
    <sheetView workbookViewId="0" topLeftCell="A16">
      <selection activeCell="H48" sqref="H48"/>
    </sheetView>
  </sheetViews>
  <sheetFormatPr defaultColWidth="9.140625" defaultRowHeight="12.75"/>
  <cols>
    <col min="1" max="1" width="50.8515625" style="0" customWidth="1"/>
    <col min="2" max="2" width="15.00390625" style="0" customWidth="1"/>
    <col min="3" max="3" width="14.00390625" style="0" bestFit="1" customWidth="1"/>
    <col min="4" max="4" width="12.140625" style="0" bestFit="1" customWidth="1"/>
    <col min="5" max="5" width="16.28125" style="0" bestFit="1" customWidth="1"/>
    <col min="6" max="6" width="14.57421875" style="0" customWidth="1"/>
  </cols>
  <sheetData>
    <row r="1" spans="1:6" ht="15.75">
      <c r="A1" s="402" t="s">
        <v>18</v>
      </c>
      <c r="B1" s="402"/>
      <c r="C1" s="402"/>
      <c r="D1" s="402"/>
      <c r="E1" s="402"/>
      <c r="F1" s="402"/>
    </row>
    <row r="2" spans="1:6" ht="15.75">
      <c r="A2" s="402" t="s">
        <v>196</v>
      </c>
      <c r="B2" s="402"/>
      <c r="C2" s="402"/>
      <c r="D2" s="402"/>
      <c r="E2" s="402"/>
      <c r="F2" s="402"/>
    </row>
    <row r="3" spans="1:6" ht="15.75">
      <c r="A3" s="338"/>
      <c r="B3" s="338"/>
      <c r="C3" s="338"/>
      <c r="D3" s="338"/>
      <c r="E3" s="338"/>
      <c r="F3" s="338"/>
    </row>
    <row r="4" spans="1:6" ht="16.5" thickBot="1">
      <c r="A4" s="19"/>
      <c r="B4" s="19"/>
      <c r="C4" s="19"/>
      <c r="D4" s="19"/>
      <c r="E4" s="19"/>
      <c r="F4" s="19"/>
    </row>
    <row r="5" spans="1:6" ht="12.75">
      <c r="A5" s="144" t="s">
        <v>382</v>
      </c>
      <c r="B5" s="145"/>
      <c r="C5" s="145"/>
      <c r="D5" s="145"/>
      <c r="E5" s="145"/>
      <c r="F5" s="146"/>
    </row>
    <row r="6" spans="1:6" ht="12.75">
      <c r="A6" s="72"/>
      <c r="B6" s="48"/>
      <c r="C6" s="48"/>
      <c r="D6" s="48"/>
      <c r="E6" s="48"/>
      <c r="F6" s="161"/>
    </row>
    <row r="7" spans="1:6" ht="12.75">
      <c r="A7" s="72"/>
      <c r="B7" s="236">
        <v>38534</v>
      </c>
      <c r="C7" s="92"/>
      <c r="D7" s="92"/>
      <c r="E7" s="156" t="s">
        <v>186</v>
      </c>
      <c r="F7" s="237">
        <v>38898</v>
      </c>
    </row>
    <row r="8" spans="1:6" ht="12.75">
      <c r="A8" s="238" t="s">
        <v>21</v>
      </c>
      <c r="B8" s="31" t="s">
        <v>34</v>
      </c>
      <c r="C8" s="31" t="s">
        <v>104</v>
      </c>
      <c r="D8" s="31" t="s">
        <v>105</v>
      </c>
      <c r="E8" s="31" t="s">
        <v>106</v>
      </c>
      <c r="F8" s="180" t="s">
        <v>34</v>
      </c>
    </row>
    <row r="9" spans="1:6" ht="12.75">
      <c r="A9" s="72" t="s">
        <v>107</v>
      </c>
      <c r="B9" s="115">
        <v>0</v>
      </c>
      <c r="C9" s="115">
        <v>0</v>
      </c>
      <c r="D9" s="115"/>
      <c r="E9" s="115"/>
      <c r="F9" s="182">
        <f>SUM(B9:E9)</f>
        <v>0</v>
      </c>
    </row>
    <row r="10" spans="1:6" ht="12.75">
      <c r="A10" s="72" t="s">
        <v>108</v>
      </c>
      <c r="B10" s="115">
        <v>0</v>
      </c>
      <c r="C10" s="115">
        <v>0</v>
      </c>
      <c r="D10" s="115"/>
      <c r="E10" s="115"/>
      <c r="F10" s="182">
        <f aca="true" t="shared" si="0" ref="F10:F15">SUM(B10:E10)</f>
        <v>0</v>
      </c>
    </row>
    <row r="11" spans="1:6" ht="12.75">
      <c r="A11" s="72" t="s">
        <v>109</v>
      </c>
      <c r="B11" s="115">
        <v>0</v>
      </c>
      <c r="C11" s="115">
        <v>0</v>
      </c>
      <c r="D11" s="115"/>
      <c r="E11" s="115">
        <v>0</v>
      </c>
      <c r="F11" s="182">
        <f t="shared" si="0"/>
        <v>0</v>
      </c>
    </row>
    <row r="12" spans="1:6" ht="12.75">
      <c r="A12" s="72" t="s">
        <v>110</v>
      </c>
      <c r="B12" s="239">
        <v>0</v>
      </c>
      <c r="C12" s="115">
        <v>0</v>
      </c>
      <c r="D12" s="115"/>
      <c r="E12" s="115">
        <v>0</v>
      </c>
      <c r="F12" s="182">
        <f t="shared" si="0"/>
        <v>0</v>
      </c>
    </row>
    <row r="13" spans="1:6" ht="12.75">
      <c r="A13" s="72" t="s">
        <v>111</v>
      </c>
      <c r="B13" s="115">
        <v>0</v>
      </c>
      <c r="C13" s="115">
        <v>0</v>
      </c>
      <c r="D13" s="115"/>
      <c r="E13" s="115">
        <v>0</v>
      </c>
      <c r="F13" s="182">
        <f t="shared" si="0"/>
        <v>0</v>
      </c>
    </row>
    <row r="14" spans="1:6" ht="12.75">
      <c r="A14" s="72" t="s">
        <v>112</v>
      </c>
      <c r="B14" s="115">
        <v>0</v>
      </c>
      <c r="C14" s="115">
        <v>0</v>
      </c>
      <c r="D14" s="115"/>
      <c r="E14" s="115">
        <v>0</v>
      </c>
      <c r="F14" s="182">
        <f t="shared" si="0"/>
        <v>0</v>
      </c>
    </row>
    <row r="15" spans="1:6" ht="12.75">
      <c r="A15" s="72" t="s">
        <v>100</v>
      </c>
      <c r="B15" s="111">
        <f>SUM(B9:B14)</f>
        <v>0</v>
      </c>
      <c r="C15" s="111">
        <f>SUM(C9:C14)</f>
        <v>0</v>
      </c>
      <c r="D15" s="111">
        <f>SUM(D9:D14)</f>
        <v>0</v>
      </c>
      <c r="E15" s="111">
        <f>SUM(E9:E14)</f>
        <v>0</v>
      </c>
      <c r="F15" s="182">
        <f t="shared" si="0"/>
        <v>0</v>
      </c>
    </row>
    <row r="16" spans="1:6" ht="12.75">
      <c r="A16" s="72"/>
      <c r="B16" s="48"/>
      <c r="C16" s="48"/>
      <c r="D16" s="48"/>
      <c r="E16" s="48"/>
      <c r="F16" s="161"/>
    </row>
    <row r="17" spans="1:6" ht="12.75">
      <c r="A17" s="240" t="s">
        <v>113</v>
      </c>
      <c r="B17" s="48"/>
      <c r="C17" s="48"/>
      <c r="D17" s="48"/>
      <c r="E17" s="48"/>
      <c r="F17" s="161"/>
    </row>
    <row r="18" spans="1:6" ht="12.75">
      <c r="A18" s="72" t="s">
        <v>108</v>
      </c>
      <c r="B18" s="115">
        <v>0</v>
      </c>
      <c r="C18" s="115">
        <v>0</v>
      </c>
      <c r="D18" s="115"/>
      <c r="E18" s="115"/>
      <c r="F18" s="182">
        <f>SUM(B18:E18)</f>
        <v>0</v>
      </c>
    </row>
    <row r="19" spans="1:6" ht="12.75">
      <c r="A19" s="72" t="s">
        <v>109</v>
      </c>
      <c r="B19" s="115">
        <v>0</v>
      </c>
      <c r="C19" s="115">
        <v>0</v>
      </c>
      <c r="D19" s="115"/>
      <c r="E19" s="115">
        <v>0</v>
      </c>
      <c r="F19" s="182">
        <f>SUM(B19:E19)</f>
        <v>0</v>
      </c>
    </row>
    <row r="20" spans="1:6" ht="12.75">
      <c r="A20" s="72" t="s">
        <v>110</v>
      </c>
      <c r="B20" s="115">
        <v>0</v>
      </c>
      <c r="C20" s="115">
        <v>0</v>
      </c>
      <c r="D20" s="115"/>
      <c r="E20" s="115"/>
      <c r="F20" s="182">
        <f>SUM(B20:E20)</f>
        <v>0</v>
      </c>
    </row>
    <row r="21" spans="1:6" ht="12.75">
      <c r="A21" s="72" t="s">
        <v>111</v>
      </c>
      <c r="B21" s="115">
        <v>0</v>
      </c>
      <c r="C21" s="115">
        <v>0</v>
      </c>
      <c r="D21" s="115"/>
      <c r="E21" s="115">
        <v>0</v>
      </c>
      <c r="F21" s="182">
        <f>SUM(B21:E21)</f>
        <v>0</v>
      </c>
    </row>
    <row r="22" spans="1:6" ht="12.75">
      <c r="A22" s="72" t="s">
        <v>114</v>
      </c>
      <c r="B22" s="111">
        <f>SUM(B18:B21)</f>
        <v>0</v>
      </c>
      <c r="C22" s="111">
        <f>SUM(C18:C21)</f>
        <v>0</v>
      </c>
      <c r="D22" s="111">
        <f>SUM(D18:D21)</f>
        <v>0</v>
      </c>
      <c r="E22" s="111">
        <f>SUM(E18:E21)</f>
        <v>0</v>
      </c>
      <c r="F22" s="182">
        <f>SUM(B22:E22)</f>
        <v>0</v>
      </c>
    </row>
    <row r="23" spans="1:6" ht="12.75">
      <c r="A23" s="72"/>
      <c r="B23" s="111"/>
      <c r="C23" s="111"/>
      <c r="D23" s="111"/>
      <c r="E23" s="111"/>
      <c r="F23" s="182"/>
    </row>
    <row r="24" spans="1:6" ht="12.75">
      <c r="A24" s="240" t="s">
        <v>115</v>
      </c>
      <c r="B24" s="111">
        <f>SUM(B15-B22)</f>
        <v>0</v>
      </c>
      <c r="C24" s="111">
        <f>SUM(C15-C22)</f>
        <v>0</v>
      </c>
      <c r="D24" s="111">
        <f>SUM(D15-D22)</f>
        <v>0</v>
      </c>
      <c r="E24" s="111">
        <f>SUM(E15-E22)</f>
        <v>0</v>
      </c>
      <c r="F24" s="182">
        <f>SUM(F15-F22)</f>
        <v>0</v>
      </c>
    </row>
    <row r="25" spans="1:6" ht="12.75">
      <c r="A25" s="72"/>
      <c r="B25" s="156" t="s">
        <v>379</v>
      </c>
      <c r="C25" s="48"/>
      <c r="D25" s="48"/>
      <c r="E25" s="48"/>
      <c r="F25" s="161"/>
    </row>
    <row r="26" spans="1:6" ht="12.75">
      <c r="A26" s="72"/>
      <c r="B26" s="156" t="s">
        <v>380</v>
      </c>
      <c r="C26" s="48"/>
      <c r="D26" s="48"/>
      <c r="E26" s="48"/>
      <c r="F26" s="161"/>
    </row>
    <row r="27" spans="1:6" ht="12.75">
      <c r="A27" s="72"/>
      <c r="B27" s="156" t="s">
        <v>381</v>
      </c>
      <c r="C27" s="48"/>
      <c r="D27" s="48"/>
      <c r="E27" s="48"/>
      <c r="F27" s="161"/>
    </row>
    <row r="28" spans="1:6" ht="12.75">
      <c r="A28" s="72"/>
      <c r="B28" s="242"/>
      <c r="C28" s="48"/>
      <c r="D28" s="48"/>
      <c r="E28" s="48"/>
      <c r="F28" s="161"/>
    </row>
    <row r="29" spans="1:6" ht="12.75">
      <c r="A29" s="241" t="s">
        <v>169</v>
      </c>
      <c r="B29" s="48"/>
      <c r="C29" s="48"/>
      <c r="D29" s="48"/>
      <c r="E29" s="48"/>
      <c r="F29" s="161"/>
    </row>
    <row r="30" spans="1:6" ht="12.75">
      <c r="A30" s="241" t="s">
        <v>170</v>
      </c>
      <c r="B30" s="48"/>
      <c r="C30" s="48"/>
      <c r="D30" s="48"/>
      <c r="E30" s="48"/>
      <c r="F30" s="161"/>
    </row>
    <row r="31" spans="1:6" ht="13.5" thickBot="1">
      <c r="A31" s="74"/>
      <c r="B31" s="75"/>
      <c r="C31" s="75"/>
      <c r="D31" s="75"/>
      <c r="E31" s="75"/>
      <c r="F31" s="76"/>
    </row>
    <row r="34" ht="13.5" thickBot="1"/>
    <row r="35" spans="1:6" ht="12.75">
      <c r="A35" s="144" t="s">
        <v>383</v>
      </c>
      <c r="B35" s="145"/>
      <c r="C35" s="145"/>
      <c r="D35" s="145"/>
      <c r="E35" s="145"/>
      <c r="F35" s="146"/>
    </row>
    <row r="36" spans="1:6" ht="12.75">
      <c r="A36" s="72"/>
      <c r="B36" s="48"/>
      <c r="C36" s="48"/>
      <c r="D36" s="48"/>
      <c r="E36" s="48"/>
      <c r="F36" s="161"/>
    </row>
    <row r="37" spans="1:6" ht="12.75">
      <c r="A37" s="72"/>
      <c r="B37" s="236">
        <v>38169</v>
      </c>
      <c r="C37" s="92"/>
      <c r="D37" s="92"/>
      <c r="E37" s="156" t="s">
        <v>186</v>
      </c>
      <c r="F37" s="237">
        <v>38533</v>
      </c>
    </row>
    <row r="38" spans="1:6" ht="12.75">
      <c r="A38" s="238" t="s">
        <v>21</v>
      </c>
      <c r="B38" s="31" t="s">
        <v>34</v>
      </c>
      <c r="C38" s="31" t="s">
        <v>104</v>
      </c>
      <c r="D38" s="31" t="s">
        <v>105</v>
      </c>
      <c r="E38" s="31" t="s">
        <v>106</v>
      </c>
      <c r="F38" s="180" t="s">
        <v>34</v>
      </c>
    </row>
    <row r="39" spans="1:6" ht="12.75">
      <c r="A39" s="72" t="s">
        <v>107</v>
      </c>
      <c r="B39" s="115">
        <v>0</v>
      </c>
      <c r="C39" s="115">
        <v>0</v>
      </c>
      <c r="D39" s="115"/>
      <c r="E39" s="115"/>
      <c r="F39" s="182">
        <f>SUM(B39:E39)</f>
        <v>0</v>
      </c>
    </row>
    <row r="40" spans="1:6" ht="12.75">
      <c r="A40" s="72" t="s">
        <v>108</v>
      </c>
      <c r="B40" s="115">
        <v>0</v>
      </c>
      <c r="C40" s="115">
        <v>0</v>
      </c>
      <c r="D40" s="115"/>
      <c r="E40" s="115"/>
      <c r="F40" s="182">
        <f aca="true" t="shared" si="1" ref="F40:F45">SUM(B40:E40)</f>
        <v>0</v>
      </c>
    </row>
    <row r="41" spans="1:6" ht="12.75">
      <c r="A41" s="72" t="s">
        <v>109</v>
      </c>
      <c r="B41" s="115">
        <v>0</v>
      </c>
      <c r="C41" s="115">
        <v>0</v>
      </c>
      <c r="D41" s="115"/>
      <c r="E41" s="115">
        <v>0</v>
      </c>
      <c r="F41" s="182">
        <f t="shared" si="1"/>
        <v>0</v>
      </c>
    </row>
    <row r="42" spans="1:6" ht="12.75">
      <c r="A42" s="72" t="s">
        <v>110</v>
      </c>
      <c r="B42" s="239">
        <v>0</v>
      </c>
      <c r="C42" s="115">
        <v>0</v>
      </c>
      <c r="D42" s="115"/>
      <c r="E42" s="115">
        <v>0</v>
      </c>
      <c r="F42" s="182">
        <f t="shared" si="1"/>
        <v>0</v>
      </c>
    </row>
    <row r="43" spans="1:6" ht="12.75">
      <c r="A43" s="72" t="s">
        <v>111</v>
      </c>
      <c r="B43" s="115">
        <v>0</v>
      </c>
      <c r="C43" s="115">
        <v>0</v>
      </c>
      <c r="D43" s="115"/>
      <c r="E43" s="115">
        <v>0</v>
      </c>
      <c r="F43" s="182">
        <f t="shared" si="1"/>
        <v>0</v>
      </c>
    </row>
    <row r="44" spans="1:6" ht="12.75">
      <c r="A44" s="72" t="s">
        <v>112</v>
      </c>
      <c r="B44" s="115">
        <v>0</v>
      </c>
      <c r="C44" s="115">
        <v>0</v>
      </c>
      <c r="D44" s="115"/>
      <c r="E44" s="115">
        <v>0</v>
      </c>
      <c r="F44" s="182">
        <f t="shared" si="1"/>
        <v>0</v>
      </c>
    </row>
    <row r="45" spans="1:6" ht="12.75">
      <c r="A45" s="72" t="s">
        <v>100</v>
      </c>
      <c r="B45" s="111">
        <f>SUM(B39:B44)</f>
        <v>0</v>
      </c>
      <c r="C45" s="111">
        <f>SUM(C39:C44)</f>
        <v>0</v>
      </c>
      <c r="D45" s="111">
        <f>SUM(D39:D44)</f>
        <v>0</v>
      </c>
      <c r="E45" s="111">
        <f>SUM(E39:E44)</f>
        <v>0</v>
      </c>
      <c r="F45" s="182">
        <f t="shared" si="1"/>
        <v>0</v>
      </c>
    </row>
    <row r="46" spans="1:6" ht="12.75">
      <c r="A46" s="72"/>
      <c r="B46" s="48"/>
      <c r="C46" s="48"/>
      <c r="D46" s="48"/>
      <c r="E46" s="48"/>
      <c r="F46" s="161"/>
    </row>
    <row r="47" spans="1:6" ht="12.75">
      <c r="A47" s="240" t="s">
        <v>113</v>
      </c>
      <c r="B47" s="48"/>
      <c r="C47" s="48"/>
      <c r="D47" s="48"/>
      <c r="E47" s="48"/>
      <c r="F47" s="161"/>
    </row>
    <row r="48" spans="1:6" ht="12.75">
      <c r="A48" s="72" t="s">
        <v>108</v>
      </c>
      <c r="B48" s="115">
        <v>0</v>
      </c>
      <c r="C48" s="115">
        <v>0</v>
      </c>
      <c r="D48" s="115"/>
      <c r="E48" s="115"/>
      <c r="F48" s="182">
        <f>SUM(B48:E48)</f>
        <v>0</v>
      </c>
    </row>
    <row r="49" spans="1:6" ht="12.75">
      <c r="A49" s="72" t="s">
        <v>109</v>
      </c>
      <c r="B49" s="115">
        <v>0</v>
      </c>
      <c r="C49" s="115">
        <v>0</v>
      </c>
      <c r="D49" s="115"/>
      <c r="E49" s="115">
        <v>0</v>
      </c>
      <c r="F49" s="182">
        <f>SUM(B49:E49)</f>
        <v>0</v>
      </c>
    </row>
    <row r="50" spans="1:6" ht="12.75">
      <c r="A50" s="72" t="s">
        <v>110</v>
      </c>
      <c r="B50" s="115">
        <v>0</v>
      </c>
      <c r="C50" s="115">
        <v>0</v>
      </c>
      <c r="D50" s="115"/>
      <c r="E50" s="115"/>
      <c r="F50" s="182">
        <f>SUM(B50:E50)</f>
        <v>0</v>
      </c>
    </row>
    <row r="51" spans="1:6" ht="12.75">
      <c r="A51" s="72" t="s">
        <v>111</v>
      </c>
      <c r="B51" s="115">
        <v>0</v>
      </c>
      <c r="C51" s="115">
        <v>0</v>
      </c>
      <c r="D51" s="115"/>
      <c r="E51" s="115">
        <v>0</v>
      </c>
      <c r="F51" s="182">
        <f>SUM(B51:E51)</f>
        <v>0</v>
      </c>
    </row>
    <row r="52" spans="1:6" ht="12.75">
      <c r="A52" s="72" t="s">
        <v>114</v>
      </c>
      <c r="B52" s="111">
        <f>SUM(B48:B51)</f>
        <v>0</v>
      </c>
      <c r="C52" s="111">
        <f>SUM(C48:C51)</f>
        <v>0</v>
      </c>
      <c r="D52" s="111">
        <f>SUM(D48:D51)</f>
        <v>0</v>
      </c>
      <c r="E52" s="111">
        <f>SUM(E48:E51)</f>
        <v>0</v>
      </c>
      <c r="F52" s="182">
        <f>SUM(B52:E52)</f>
        <v>0</v>
      </c>
    </row>
    <row r="53" spans="1:6" ht="12.75">
      <c r="A53" s="72"/>
      <c r="B53" s="111"/>
      <c r="C53" s="111"/>
      <c r="D53" s="111"/>
      <c r="E53" s="111"/>
      <c r="F53" s="182"/>
    </row>
    <row r="54" spans="1:6" ht="12.75">
      <c r="A54" s="240" t="s">
        <v>115</v>
      </c>
      <c r="B54" s="111">
        <f>SUM(B45-B52)</f>
        <v>0</v>
      </c>
      <c r="C54" s="111">
        <f>SUM(C45-C52)</f>
        <v>0</v>
      </c>
      <c r="D54" s="111">
        <f>SUM(D45-D52)</f>
        <v>0</v>
      </c>
      <c r="E54" s="111">
        <f>SUM(E45-E52)</f>
        <v>0</v>
      </c>
      <c r="F54" s="182">
        <f>SUM(F45-F52)</f>
        <v>0</v>
      </c>
    </row>
    <row r="55" spans="1:6" ht="12.75">
      <c r="A55" s="72"/>
      <c r="B55" s="48"/>
      <c r="C55" s="48"/>
      <c r="D55" s="48"/>
      <c r="E55" s="48"/>
      <c r="F55" s="161"/>
    </row>
    <row r="56" spans="1:6" ht="12.75">
      <c r="A56" s="72"/>
      <c r="B56" s="48"/>
      <c r="C56" s="48"/>
      <c r="D56" s="48"/>
      <c r="E56" s="48"/>
      <c r="F56" s="161"/>
    </row>
    <row r="57" spans="1:6" ht="12.75">
      <c r="A57" s="72"/>
      <c r="B57" s="48"/>
      <c r="C57" s="48"/>
      <c r="D57" s="48"/>
      <c r="E57" s="48"/>
      <c r="F57" s="161"/>
    </row>
    <row r="58" spans="1:6" ht="12.75">
      <c r="A58" s="241" t="s">
        <v>169</v>
      </c>
      <c r="B58" s="48"/>
      <c r="C58" s="48"/>
      <c r="D58" s="48"/>
      <c r="E58" s="48"/>
      <c r="F58" s="161"/>
    </row>
    <row r="59" spans="1:6" ht="12.75">
      <c r="A59" s="241" t="s">
        <v>170</v>
      </c>
      <c r="B59" s="48"/>
      <c r="C59" s="48"/>
      <c r="D59" s="48"/>
      <c r="E59" s="48"/>
      <c r="F59" s="161"/>
    </row>
    <row r="60" spans="1:6" ht="13.5" thickBot="1">
      <c r="A60" s="74"/>
      <c r="B60" s="75"/>
      <c r="C60" s="75"/>
      <c r="D60" s="75"/>
      <c r="E60" s="75"/>
      <c r="F60" s="76"/>
    </row>
  </sheetData>
  <sheetProtection formatCells="0" formatColumns="0" formatRows="0" selectLockedCells="1"/>
  <mergeCells count="5">
    <mergeCell ref="A35:F35"/>
    <mergeCell ref="A1:F1"/>
    <mergeCell ref="A2:F2"/>
    <mergeCell ref="A3:F3"/>
    <mergeCell ref="A5:F5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3"/>
  <sheetViews>
    <sheetView workbookViewId="0" topLeftCell="A1">
      <selection activeCell="A2" sqref="A2"/>
    </sheetView>
  </sheetViews>
  <sheetFormatPr defaultColWidth="9.140625" defaultRowHeight="12.75"/>
  <cols>
    <col min="1" max="1" width="17.57421875" style="0" bestFit="1" customWidth="1"/>
    <col min="2" max="3" width="15.00390625" style="0" customWidth="1"/>
    <col min="4" max="4" width="1.8515625" style="0" customWidth="1"/>
    <col min="5" max="7" width="15.00390625" style="0" customWidth="1"/>
    <col min="8" max="8" width="15.00390625" style="0" bestFit="1" customWidth="1"/>
    <col min="9" max="9" width="14.00390625" style="0" bestFit="1" customWidth="1"/>
    <col min="10" max="10" width="25.57421875" style="0" bestFit="1" customWidth="1"/>
    <col min="11" max="11" width="2.7109375" style="0" customWidth="1"/>
    <col min="12" max="12" width="38.00390625" style="0" bestFit="1" customWidth="1"/>
    <col min="13" max="17" width="14.00390625" style="0" bestFit="1" customWidth="1"/>
    <col min="18" max="18" width="14.00390625" style="0" customWidth="1"/>
    <col min="19" max="19" width="41.140625" style="0" bestFit="1" customWidth="1"/>
    <col min="20" max="20" width="18.28125" style="0" bestFit="1" customWidth="1"/>
    <col min="21" max="21" width="19.00390625" style="0" bestFit="1" customWidth="1"/>
    <col min="22" max="22" width="17.00390625" style="0" bestFit="1" customWidth="1"/>
  </cols>
  <sheetData>
    <row r="1" spans="1:15" ht="15.75">
      <c r="A1" s="20" t="s">
        <v>19</v>
      </c>
      <c r="B1" s="20"/>
      <c r="C1" s="20"/>
      <c r="D1" s="20"/>
      <c r="E1" s="20"/>
      <c r="F1" s="20"/>
      <c r="G1" s="20"/>
      <c r="M1" s="10"/>
      <c r="O1" s="1"/>
    </row>
    <row r="2" spans="1:15" ht="15.75">
      <c r="A2" s="20" t="s">
        <v>197</v>
      </c>
      <c r="B2" s="20"/>
      <c r="C2" s="20"/>
      <c r="D2" s="20"/>
      <c r="E2" s="20"/>
      <c r="F2" s="20"/>
      <c r="G2" s="20"/>
      <c r="O2" s="1"/>
    </row>
    <row r="3" spans="1:15" ht="15.75">
      <c r="A3" s="24"/>
      <c r="B3" s="24"/>
      <c r="C3" s="24"/>
      <c r="D3" s="24"/>
      <c r="E3" s="24"/>
      <c r="F3" s="24"/>
      <c r="G3" s="24"/>
      <c r="O3" s="1"/>
    </row>
    <row r="4" spans="1:21" ht="12.75">
      <c r="A4" s="149" t="s">
        <v>324</v>
      </c>
      <c r="B4" s="281"/>
      <c r="C4" s="281"/>
      <c r="D4" s="200"/>
      <c r="E4" s="149" t="s">
        <v>225</v>
      </c>
      <c r="F4" s="281"/>
      <c r="G4" s="281"/>
      <c r="U4" s="65" t="s">
        <v>186</v>
      </c>
    </row>
    <row r="5" spans="1:22" ht="12.75">
      <c r="A5" s="2" t="s">
        <v>21</v>
      </c>
      <c r="B5" s="2" t="s">
        <v>116</v>
      </c>
      <c r="C5" s="2"/>
      <c r="D5" s="2"/>
      <c r="E5" s="2" t="s">
        <v>21</v>
      </c>
      <c r="F5" s="2" t="s">
        <v>116</v>
      </c>
      <c r="G5" s="2"/>
      <c r="H5" s="148" t="s">
        <v>206</v>
      </c>
      <c r="I5" s="148"/>
      <c r="M5" s="147" t="s">
        <v>71</v>
      </c>
      <c r="N5" s="147"/>
      <c r="O5" s="147"/>
      <c r="P5" s="147"/>
      <c r="Q5" s="147"/>
      <c r="R5" s="147"/>
      <c r="S5" s="147"/>
      <c r="T5" s="2" t="s">
        <v>119</v>
      </c>
      <c r="U5" s="2" t="s">
        <v>122</v>
      </c>
      <c r="V5" s="2" t="s">
        <v>22</v>
      </c>
    </row>
    <row r="6" spans="1:22" ht="12.75">
      <c r="A6" s="11" t="s">
        <v>23</v>
      </c>
      <c r="B6" s="11" t="s">
        <v>117</v>
      </c>
      <c r="C6" s="11" t="s">
        <v>0</v>
      </c>
      <c r="D6" s="11"/>
      <c r="E6" s="11" t="s">
        <v>23</v>
      </c>
      <c r="F6" s="11" t="s">
        <v>117</v>
      </c>
      <c r="G6" s="11" t="s">
        <v>0</v>
      </c>
      <c r="H6" s="11" t="s">
        <v>24</v>
      </c>
      <c r="I6" s="11" t="s">
        <v>25</v>
      </c>
      <c r="J6" s="11" t="s">
        <v>118</v>
      </c>
      <c r="L6" s="2" t="s">
        <v>26</v>
      </c>
      <c r="M6" s="11">
        <v>2007</v>
      </c>
      <c r="N6" s="26">
        <v>2008</v>
      </c>
      <c r="O6" s="26">
        <v>2009</v>
      </c>
      <c r="P6" s="26">
        <v>2010</v>
      </c>
      <c r="Q6" s="26">
        <v>2011</v>
      </c>
      <c r="R6" s="26" t="s">
        <v>384</v>
      </c>
      <c r="S6" s="11" t="s">
        <v>385</v>
      </c>
      <c r="T6" s="11" t="s">
        <v>120</v>
      </c>
      <c r="U6" s="11" t="s">
        <v>121</v>
      </c>
      <c r="V6" s="11" t="s">
        <v>27</v>
      </c>
    </row>
    <row r="7" spans="1:22" ht="12.75">
      <c r="A7" s="2"/>
      <c r="B7" s="2"/>
      <c r="C7" s="2"/>
      <c r="D7" s="2"/>
      <c r="E7" s="2"/>
      <c r="F7" s="2"/>
      <c r="G7" s="2"/>
      <c r="H7" s="2"/>
      <c r="I7" s="2"/>
      <c r="J7" s="2"/>
      <c r="L7" s="2"/>
      <c r="M7" s="8"/>
      <c r="N7" s="8"/>
      <c r="O7" s="8"/>
      <c r="P7" s="8"/>
      <c r="Q7" s="8"/>
      <c r="R7" s="8"/>
      <c r="S7" s="2"/>
      <c r="T7" s="2"/>
      <c r="U7" s="2"/>
      <c r="V7" s="2"/>
    </row>
    <row r="8" spans="1:22" ht="12.75">
      <c r="A8" s="4">
        <v>0</v>
      </c>
      <c r="B8" s="4">
        <v>0</v>
      </c>
      <c r="C8" s="3">
        <f>SUM(A8-B8)</f>
        <v>0</v>
      </c>
      <c r="D8" s="3"/>
      <c r="E8" s="4">
        <v>0</v>
      </c>
      <c r="F8" s="4">
        <v>0</v>
      </c>
      <c r="G8" s="3">
        <f>SUM(E8-F8)</f>
        <v>0</v>
      </c>
      <c r="H8" s="9"/>
      <c r="I8" s="9"/>
      <c r="J8" s="9"/>
      <c r="L8" s="9"/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6">
        <f>SUM(M8:S8)</f>
        <v>0</v>
      </c>
      <c r="U8" s="7">
        <v>0</v>
      </c>
      <c r="V8" s="6">
        <f>SUM(T8:U8)</f>
        <v>0</v>
      </c>
    </row>
    <row r="9" spans="1:22" ht="12.75">
      <c r="A9" s="4">
        <v>0</v>
      </c>
      <c r="B9" s="4">
        <v>0</v>
      </c>
      <c r="C9" s="3">
        <f>SUM(A9-B9)</f>
        <v>0</v>
      </c>
      <c r="D9" s="3"/>
      <c r="E9" s="4">
        <v>0</v>
      </c>
      <c r="F9" s="4">
        <v>0</v>
      </c>
      <c r="G9" s="3">
        <f>SUM(E9-F9)</f>
        <v>0</v>
      </c>
      <c r="H9" s="9"/>
      <c r="I9" s="9"/>
      <c r="J9" s="9"/>
      <c r="L9" s="9"/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6">
        <f>SUM(M9:S9)</f>
        <v>0</v>
      </c>
      <c r="U9" s="7">
        <v>0</v>
      </c>
      <c r="V9" s="6">
        <f>SUM(T9:U9)</f>
        <v>0</v>
      </c>
    </row>
    <row r="10" spans="1:22" ht="12.75">
      <c r="A10" s="4">
        <v>0</v>
      </c>
      <c r="B10" s="4">
        <v>0</v>
      </c>
      <c r="C10" s="3">
        <f>SUM(A10-B10)</f>
        <v>0</v>
      </c>
      <c r="D10" s="3"/>
      <c r="E10" s="4">
        <v>0</v>
      </c>
      <c r="F10" s="4">
        <v>0</v>
      </c>
      <c r="G10" s="3">
        <f>SUM(E10-F10)</f>
        <v>0</v>
      </c>
      <c r="H10" s="9"/>
      <c r="I10" s="9"/>
      <c r="J10" s="9"/>
      <c r="L10" s="9"/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6">
        <f>SUM(M10:S10)</f>
        <v>0</v>
      </c>
      <c r="U10" s="7">
        <v>0</v>
      </c>
      <c r="V10" s="6">
        <f>SUM(T10:U10)</f>
        <v>0</v>
      </c>
    </row>
    <row r="11" spans="1:22" ht="12.75">
      <c r="A11" s="4">
        <v>0</v>
      </c>
      <c r="B11" s="4">
        <v>0</v>
      </c>
      <c r="C11" s="3">
        <f>SUM(A11-B11)</f>
        <v>0</v>
      </c>
      <c r="D11" s="3"/>
      <c r="E11" s="4">
        <v>0</v>
      </c>
      <c r="F11" s="4">
        <v>0</v>
      </c>
      <c r="G11" s="3">
        <f>SUM(E11-F11)</f>
        <v>0</v>
      </c>
      <c r="H11" s="9"/>
      <c r="I11" s="9"/>
      <c r="J11" s="9"/>
      <c r="L11" s="9"/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6">
        <f>SUM(M11:S11)</f>
        <v>0</v>
      </c>
      <c r="U11" s="7">
        <v>0</v>
      </c>
      <c r="V11" s="6">
        <f>SUM(T11:U11)</f>
        <v>0</v>
      </c>
    </row>
    <row r="12" spans="1:22" ht="12.75">
      <c r="A12" s="4">
        <v>0</v>
      </c>
      <c r="B12" s="4">
        <v>0</v>
      </c>
      <c r="C12" s="3">
        <f>SUM(A12-B12)</f>
        <v>0</v>
      </c>
      <c r="D12" s="3"/>
      <c r="E12" s="4">
        <v>0</v>
      </c>
      <c r="F12" s="4">
        <v>0</v>
      </c>
      <c r="G12" s="3">
        <f>SUM(E12-F12)</f>
        <v>0</v>
      </c>
      <c r="H12" s="9"/>
      <c r="I12" s="9"/>
      <c r="J12" s="9"/>
      <c r="L12" s="9"/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6">
        <f>SUM(M12:S12)</f>
        <v>0</v>
      </c>
      <c r="U12" s="7">
        <v>0</v>
      </c>
      <c r="V12" s="6">
        <f>SUM(T12:U12)</f>
        <v>0</v>
      </c>
    </row>
    <row r="13" spans="1:22" ht="12.75">
      <c r="A13" s="12" t="s">
        <v>70</v>
      </c>
      <c r="B13" s="12"/>
      <c r="C13" s="12"/>
      <c r="D13" s="12"/>
      <c r="E13" s="12"/>
      <c r="F13" s="12"/>
      <c r="G13" s="12"/>
      <c r="H13" s="12" t="s">
        <v>70</v>
      </c>
      <c r="I13" s="12" t="s">
        <v>70</v>
      </c>
      <c r="J13" s="12" t="s">
        <v>70</v>
      </c>
      <c r="K13" s="1"/>
      <c r="L13" s="12" t="s">
        <v>70</v>
      </c>
      <c r="M13" s="12" t="s">
        <v>70</v>
      </c>
      <c r="N13" s="12" t="s">
        <v>70</v>
      </c>
      <c r="O13" s="12" t="s">
        <v>70</v>
      </c>
      <c r="P13" s="12" t="s">
        <v>70</v>
      </c>
      <c r="Q13" s="12" t="s">
        <v>70</v>
      </c>
      <c r="R13" s="12"/>
      <c r="S13" s="12" t="s">
        <v>70</v>
      </c>
      <c r="T13" s="12" t="s">
        <v>70</v>
      </c>
      <c r="U13" s="12" t="s">
        <v>70</v>
      </c>
      <c r="V13" s="12" t="s">
        <v>70</v>
      </c>
    </row>
  </sheetData>
  <sheetProtection formatCells="0" formatColumns="0" formatRows="0" selectLockedCells="1"/>
  <mergeCells count="4">
    <mergeCell ref="M5:S5"/>
    <mergeCell ref="H5:I5"/>
    <mergeCell ref="A4:C4"/>
    <mergeCell ref="E4:G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81"/>
  <sheetViews>
    <sheetView tabSelected="1" workbookViewId="0" topLeftCell="B130">
      <selection activeCell="J138" sqref="J138"/>
    </sheetView>
  </sheetViews>
  <sheetFormatPr defaultColWidth="9.140625" defaultRowHeight="12.75"/>
  <cols>
    <col min="1" max="1" width="33.00390625" style="0" customWidth="1"/>
    <col min="2" max="2" width="15.57421875" style="0" customWidth="1"/>
    <col min="3" max="3" width="14.57421875" style="0" customWidth="1"/>
    <col min="4" max="4" width="23.8515625" style="0" customWidth="1"/>
    <col min="5" max="5" width="19.8515625" style="0" customWidth="1"/>
    <col min="6" max="6" width="14.7109375" style="0" bestFit="1" customWidth="1"/>
    <col min="7" max="8" width="19.28125" style="0" customWidth="1"/>
    <col min="9" max="10" width="19.7109375" style="0" customWidth="1"/>
  </cols>
  <sheetData>
    <row r="1" spans="1:8" ht="15.75">
      <c r="A1" s="402" t="s">
        <v>20</v>
      </c>
      <c r="B1" s="402"/>
      <c r="C1" s="402"/>
      <c r="D1" s="402"/>
      <c r="E1" s="402"/>
      <c r="F1" s="402"/>
      <c r="G1" s="402"/>
      <c r="H1" s="402"/>
    </row>
    <row r="2" spans="1:8" ht="15.75">
      <c r="A2" s="402" t="s">
        <v>198</v>
      </c>
      <c r="B2" s="402"/>
      <c r="C2" s="402"/>
      <c r="D2" s="402"/>
      <c r="E2" s="402"/>
      <c r="F2" s="402"/>
      <c r="G2" s="402"/>
      <c r="H2" s="402"/>
    </row>
    <row r="3" spans="1:8" ht="16.5" thickBot="1">
      <c r="A3" s="436"/>
      <c r="B3" s="436"/>
      <c r="C3" s="436"/>
      <c r="D3" s="436"/>
      <c r="E3" s="436"/>
      <c r="F3" s="436"/>
      <c r="G3" s="436"/>
      <c r="H3" s="436"/>
    </row>
    <row r="4" spans="1:8" ht="15.75">
      <c r="A4" s="437" t="s">
        <v>382</v>
      </c>
      <c r="B4" s="438"/>
      <c r="C4" s="438"/>
      <c r="D4" s="438"/>
      <c r="E4" s="438"/>
      <c r="F4" s="439"/>
      <c r="G4" s="41"/>
      <c r="H4" s="41"/>
    </row>
    <row r="5" spans="1:8" ht="15.75">
      <c r="A5" s="244"/>
      <c r="B5" s="256"/>
      <c r="C5" s="256"/>
      <c r="D5" s="256"/>
      <c r="E5" s="257"/>
      <c r="F5" s="258"/>
      <c r="G5" s="41"/>
      <c r="H5" s="41"/>
    </row>
    <row r="6" spans="1:8" ht="15.75">
      <c r="A6" s="244"/>
      <c r="B6" s="256"/>
      <c r="C6" s="256"/>
      <c r="D6" s="256"/>
      <c r="E6" s="257" t="s">
        <v>173</v>
      </c>
      <c r="F6" s="258"/>
      <c r="G6" s="41"/>
      <c r="H6" s="41"/>
    </row>
    <row r="7" spans="1:8" ht="15.75">
      <c r="A7" s="244"/>
      <c r="B7" s="245">
        <v>38534</v>
      </c>
      <c r="C7" s="245"/>
      <c r="D7" s="246" t="s">
        <v>186</v>
      </c>
      <c r="E7" s="245">
        <v>38898</v>
      </c>
      <c r="F7" s="247" t="s">
        <v>132</v>
      </c>
      <c r="G7" s="46"/>
      <c r="H7" s="41"/>
    </row>
    <row r="8" spans="1:8" ht="15.75">
      <c r="A8" s="248" t="s">
        <v>257</v>
      </c>
      <c r="B8" s="245" t="s">
        <v>34</v>
      </c>
      <c r="C8" s="245" t="s">
        <v>104</v>
      </c>
      <c r="D8" s="245" t="s">
        <v>106</v>
      </c>
      <c r="E8" s="245" t="s">
        <v>34</v>
      </c>
      <c r="F8" s="247" t="s">
        <v>13</v>
      </c>
      <c r="G8" s="46"/>
      <c r="H8" s="41"/>
    </row>
    <row r="9" spans="1:6" ht="12.75">
      <c r="A9" s="171" t="s">
        <v>123</v>
      </c>
      <c r="B9" s="115">
        <v>0</v>
      </c>
      <c r="C9" s="115">
        <v>0</v>
      </c>
      <c r="D9" s="115">
        <v>0</v>
      </c>
      <c r="E9" s="249">
        <f aca="true" t="shared" si="0" ref="E9:E14">SUM(B9:D9)</f>
        <v>0</v>
      </c>
      <c r="F9" s="125">
        <v>0</v>
      </c>
    </row>
    <row r="10" spans="1:6" ht="12.75">
      <c r="A10" s="171" t="s">
        <v>124</v>
      </c>
      <c r="B10" s="115">
        <v>0</v>
      </c>
      <c r="C10" s="115">
        <v>0</v>
      </c>
      <c r="D10" s="115">
        <v>0</v>
      </c>
      <c r="E10" s="249">
        <f t="shared" si="0"/>
        <v>0</v>
      </c>
      <c r="F10" s="125">
        <v>0</v>
      </c>
    </row>
    <row r="11" spans="1:6" ht="12.75">
      <c r="A11" s="171" t="s">
        <v>125</v>
      </c>
      <c r="B11" s="115">
        <v>0</v>
      </c>
      <c r="C11" s="115">
        <v>0</v>
      </c>
      <c r="D11" s="115">
        <v>0</v>
      </c>
      <c r="E11" s="249">
        <f t="shared" si="0"/>
        <v>0</v>
      </c>
      <c r="F11" s="125">
        <v>0</v>
      </c>
    </row>
    <row r="12" spans="1:7" ht="12.75">
      <c r="A12" s="171" t="s">
        <v>126</v>
      </c>
      <c r="B12" s="115">
        <v>0</v>
      </c>
      <c r="C12" s="115">
        <v>0</v>
      </c>
      <c r="D12" s="115">
        <v>0</v>
      </c>
      <c r="E12" s="249">
        <f t="shared" si="0"/>
        <v>0</v>
      </c>
      <c r="F12" s="125">
        <v>0</v>
      </c>
      <c r="G12" s="53"/>
    </row>
    <row r="13" spans="1:6" ht="12.75">
      <c r="A13" s="171" t="s">
        <v>127</v>
      </c>
      <c r="B13" s="115"/>
      <c r="C13" s="115"/>
      <c r="D13" s="115"/>
      <c r="E13" s="249">
        <f t="shared" si="0"/>
        <v>0</v>
      </c>
      <c r="F13" s="125"/>
    </row>
    <row r="14" spans="1:6" ht="12.75">
      <c r="A14" s="171" t="s">
        <v>128</v>
      </c>
      <c r="B14" s="249">
        <f>SUM(B9:B13)</f>
        <v>0</v>
      </c>
      <c r="C14" s="249">
        <f>SUM(C9:C13)</f>
        <v>0</v>
      </c>
      <c r="D14" s="249">
        <f>SUM(D9:D13)</f>
        <v>0</v>
      </c>
      <c r="E14" s="249">
        <f t="shared" si="0"/>
        <v>0</v>
      </c>
      <c r="F14" s="250">
        <f>SUM(F9:F13)</f>
        <v>0</v>
      </c>
    </row>
    <row r="15" spans="1:6" ht="12.75">
      <c r="A15" s="251" t="s">
        <v>129</v>
      </c>
      <c r="B15" s="249"/>
      <c r="C15" s="249"/>
      <c r="D15" s="249"/>
      <c r="E15" s="249"/>
      <c r="F15" s="250"/>
    </row>
    <row r="16" spans="1:6" ht="12.75">
      <c r="A16" s="251" t="s">
        <v>130</v>
      </c>
      <c r="B16" s="115">
        <v>0</v>
      </c>
      <c r="C16" s="115">
        <v>0</v>
      </c>
      <c r="D16" s="115">
        <v>0</v>
      </c>
      <c r="E16" s="249">
        <f aca="true" t="shared" si="1" ref="E16:E25">SUM(B16:D16)</f>
        <v>0</v>
      </c>
      <c r="F16" s="125">
        <v>0</v>
      </c>
    </row>
    <row r="17" spans="1:6" ht="12.75">
      <c r="A17" s="251" t="s">
        <v>171</v>
      </c>
      <c r="B17" s="115">
        <v>0</v>
      </c>
      <c r="C17" s="115">
        <v>0</v>
      </c>
      <c r="D17" s="115">
        <v>0</v>
      </c>
      <c r="E17" s="249">
        <f t="shared" si="1"/>
        <v>0</v>
      </c>
      <c r="F17" s="125">
        <v>0</v>
      </c>
    </row>
    <row r="18" spans="1:7" ht="12.75">
      <c r="A18" s="251" t="s">
        <v>172</v>
      </c>
      <c r="B18" s="115">
        <v>0</v>
      </c>
      <c r="C18" s="115">
        <v>0</v>
      </c>
      <c r="D18" s="115">
        <v>0</v>
      </c>
      <c r="E18" s="249">
        <f t="shared" si="1"/>
        <v>0</v>
      </c>
      <c r="F18" s="125">
        <v>0</v>
      </c>
      <c r="G18" s="54" t="s">
        <v>199</v>
      </c>
    </row>
    <row r="19" spans="1:6" ht="12.75">
      <c r="A19" s="252" t="s">
        <v>165</v>
      </c>
      <c r="B19" s="115"/>
      <c r="C19" s="115"/>
      <c r="D19" s="115"/>
      <c r="E19" s="249">
        <f t="shared" si="1"/>
        <v>0</v>
      </c>
      <c r="F19" s="125"/>
    </row>
    <row r="20" spans="1:6" ht="12.75">
      <c r="A20" s="252"/>
      <c r="B20" s="115"/>
      <c r="C20" s="115"/>
      <c r="D20" s="115"/>
      <c r="E20" s="249">
        <f t="shared" si="1"/>
        <v>0</v>
      </c>
      <c r="F20" s="125"/>
    </row>
    <row r="21" spans="1:6" ht="12.75">
      <c r="A21" s="252"/>
      <c r="B21" s="115"/>
      <c r="C21" s="115"/>
      <c r="D21" s="115"/>
      <c r="E21" s="249">
        <f t="shared" si="1"/>
        <v>0</v>
      </c>
      <c r="F21" s="125"/>
    </row>
    <row r="22" spans="1:6" ht="12.75">
      <c r="A22" s="252"/>
      <c r="B22" s="115"/>
      <c r="C22" s="115"/>
      <c r="D22" s="115"/>
      <c r="E22" s="249">
        <f t="shared" si="1"/>
        <v>0</v>
      </c>
      <c r="F22" s="125"/>
    </row>
    <row r="23" spans="1:6" ht="12.75">
      <c r="A23" s="252"/>
      <c r="B23" s="115"/>
      <c r="C23" s="115"/>
      <c r="D23" s="115"/>
      <c r="E23" s="249">
        <f t="shared" si="1"/>
        <v>0</v>
      </c>
      <c r="F23" s="125"/>
    </row>
    <row r="24" spans="1:6" ht="12.75">
      <c r="A24" s="253"/>
      <c r="B24" s="115"/>
      <c r="C24" s="115"/>
      <c r="D24" s="115"/>
      <c r="E24" s="249">
        <f t="shared" si="1"/>
        <v>0</v>
      </c>
      <c r="F24" s="125"/>
    </row>
    <row r="25" spans="1:6" ht="12.75">
      <c r="A25" s="251" t="s">
        <v>98</v>
      </c>
      <c r="B25" s="111">
        <f>SUM(B16:B24)</f>
        <v>0</v>
      </c>
      <c r="C25" s="111">
        <f>SUM(C16:C24)</f>
        <v>0</v>
      </c>
      <c r="D25" s="111">
        <f>SUM(D16:D24)</f>
        <v>0</v>
      </c>
      <c r="E25" s="249">
        <f t="shared" si="1"/>
        <v>0</v>
      </c>
      <c r="F25" s="182">
        <f>SUM(F16:F24)</f>
        <v>0</v>
      </c>
    </row>
    <row r="26" spans="1:6" ht="12.75">
      <c r="A26" s="251"/>
      <c r="B26" s="111"/>
      <c r="C26" s="111"/>
      <c r="D26" s="111"/>
      <c r="E26" s="249"/>
      <c r="F26" s="182"/>
    </row>
    <row r="27" spans="1:6" ht="12.75">
      <c r="A27" s="251" t="s">
        <v>131</v>
      </c>
      <c r="B27" s="111">
        <f>B14+B25</f>
        <v>0</v>
      </c>
      <c r="C27" s="111">
        <f>C14+C25</f>
        <v>0</v>
      </c>
      <c r="D27" s="111">
        <f>D14+D25</f>
        <v>0</v>
      </c>
      <c r="E27" s="249">
        <f>E14+E25</f>
        <v>0</v>
      </c>
      <c r="F27" s="182">
        <f>F14+F25</f>
        <v>0</v>
      </c>
    </row>
    <row r="28" spans="1:6" ht="12.75">
      <c r="A28" s="171"/>
      <c r="B28" s="111"/>
      <c r="C28" s="111"/>
      <c r="D28" s="111"/>
      <c r="E28" s="111"/>
      <c r="F28" s="182"/>
    </row>
    <row r="29" spans="1:6" ht="13.5" thickBot="1">
      <c r="A29" s="254"/>
      <c r="B29" s="202"/>
      <c r="C29" s="202"/>
      <c r="D29" s="202"/>
      <c r="E29" s="202"/>
      <c r="F29" s="203"/>
    </row>
    <row r="30" ht="12.75">
      <c r="A30" s="1"/>
    </row>
    <row r="31" ht="12.75">
      <c r="A31" s="1"/>
    </row>
    <row r="32" ht="13.5" thickBot="1">
      <c r="A32" s="1"/>
    </row>
    <row r="33" spans="1:6" ht="15.75">
      <c r="A33" s="437" t="s">
        <v>383</v>
      </c>
      <c r="B33" s="438"/>
      <c r="C33" s="438"/>
      <c r="D33" s="438"/>
      <c r="E33" s="438"/>
      <c r="F33" s="439"/>
    </row>
    <row r="34" spans="1:6" ht="15.75">
      <c r="A34" s="244"/>
      <c r="B34" s="256"/>
      <c r="C34" s="256"/>
      <c r="D34" s="256"/>
      <c r="E34" s="257"/>
      <c r="F34" s="258"/>
    </row>
    <row r="35" spans="1:6" ht="15.75">
      <c r="A35" s="244"/>
      <c r="B35" s="256"/>
      <c r="C35" s="256"/>
      <c r="D35" s="256"/>
      <c r="E35" s="257" t="s">
        <v>173</v>
      </c>
      <c r="F35" s="258"/>
    </row>
    <row r="36" spans="1:6" ht="15.75">
      <c r="A36" s="244"/>
      <c r="B36" s="245">
        <v>38534</v>
      </c>
      <c r="C36" s="245"/>
      <c r="D36" s="246" t="s">
        <v>186</v>
      </c>
      <c r="E36" s="245">
        <v>38898</v>
      </c>
      <c r="F36" s="247" t="s">
        <v>132</v>
      </c>
    </row>
    <row r="37" spans="1:6" ht="15.75">
      <c r="A37" s="248" t="s">
        <v>257</v>
      </c>
      <c r="B37" s="245" t="s">
        <v>34</v>
      </c>
      <c r="C37" s="245" t="s">
        <v>104</v>
      </c>
      <c r="D37" s="245" t="s">
        <v>106</v>
      </c>
      <c r="E37" s="245" t="s">
        <v>34</v>
      </c>
      <c r="F37" s="247" t="s">
        <v>13</v>
      </c>
    </row>
    <row r="38" spans="1:6" ht="12.75">
      <c r="A38" s="171" t="s">
        <v>123</v>
      </c>
      <c r="B38" s="115">
        <v>0</v>
      </c>
      <c r="C38" s="115">
        <v>0</v>
      </c>
      <c r="D38" s="115">
        <v>0</v>
      </c>
      <c r="E38" s="249">
        <f aca="true" t="shared" si="2" ref="E38:E43">SUM(B38:D38)</f>
        <v>0</v>
      </c>
      <c r="F38" s="125">
        <v>0</v>
      </c>
    </row>
    <row r="39" spans="1:6" ht="12.75">
      <c r="A39" s="171" t="s">
        <v>124</v>
      </c>
      <c r="B39" s="115">
        <v>0</v>
      </c>
      <c r="C39" s="115">
        <v>0</v>
      </c>
      <c r="D39" s="115">
        <v>0</v>
      </c>
      <c r="E39" s="249">
        <f t="shared" si="2"/>
        <v>0</v>
      </c>
      <c r="F39" s="125">
        <v>0</v>
      </c>
    </row>
    <row r="40" spans="1:6" ht="12.75">
      <c r="A40" s="171" t="s">
        <v>125</v>
      </c>
      <c r="B40" s="115">
        <v>0</v>
      </c>
      <c r="C40" s="115">
        <v>0</v>
      </c>
      <c r="D40" s="115">
        <v>0</v>
      </c>
      <c r="E40" s="249">
        <f t="shared" si="2"/>
        <v>0</v>
      </c>
      <c r="F40" s="125">
        <v>0</v>
      </c>
    </row>
    <row r="41" spans="1:6" ht="12.75">
      <c r="A41" s="171" t="s">
        <v>126</v>
      </c>
      <c r="B41" s="115">
        <v>0</v>
      </c>
      <c r="C41" s="115">
        <v>0</v>
      </c>
      <c r="D41" s="115">
        <v>0</v>
      </c>
      <c r="E41" s="249">
        <f t="shared" si="2"/>
        <v>0</v>
      </c>
      <c r="F41" s="125">
        <v>0</v>
      </c>
    </row>
    <row r="42" spans="1:6" ht="12.75">
      <c r="A42" s="171" t="s">
        <v>127</v>
      </c>
      <c r="B42" s="115"/>
      <c r="C42" s="115"/>
      <c r="D42" s="115"/>
      <c r="E42" s="249">
        <f t="shared" si="2"/>
        <v>0</v>
      </c>
      <c r="F42" s="125"/>
    </row>
    <row r="43" spans="1:6" ht="12.75">
      <c r="A43" s="171" t="s">
        <v>128</v>
      </c>
      <c r="B43" s="249">
        <f>SUM(B38:B42)</f>
        <v>0</v>
      </c>
      <c r="C43" s="249">
        <f>SUM(C38:C42)</f>
        <v>0</v>
      </c>
      <c r="D43" s="249">
        <f>SUM(D38:D42)</f>
        <v>0</v>
      </c>
      <c r="E43" s="249">
        <f t="shared" si="2"/>
        <v>0</v>
      </c>
      <c r="F43" s="250">
        <f>SUM(F38:F42)</f>
        <v>0</v>
      </c>
    </row>
    <row r="44" spans="1:6" ht="12.75">
      <c r="A44" s="251" t="s">
        <v>129</v>
      </c>
      <c r="B44" s="249"/>
      <c r="C44" s="249"/>
      <c r="D44" s="249"/>
      <c r="E44" s="249"/>
      <c r="F44" s="250"/>
    </row>
    <row r="45" spans="1:6" ht="12.75">
      <c r="A45" s="251" t="s">
        <v>130</v>
      </c>
      <c r="B45" s="115">
        <v>0</v>
      </c>
      <c r="C45" s="115">
        <v>0</v>
      </c>
      <c r="D45" s="115">
        <v>0</v>
      </c>
      <c r="E45" s="249">
        <f aca="true" t="shared" si="3" ref="E45:E54">SUM(B45:D45)</f>
        <v>0</v>
      </c>
      <c r="F45" s="125">
        <v>0</v>
      </c>
    </row>
    <row r="46" spans="1:6" ht="12.75">
      <c r="A46" s="251" t="s">
        <v>171</v>
      </c>
      <c r="B46" s="115">
        <v>0</v>
      </c>
      <c r="C46" s="115">
        <v>0</v>
      </c>
      <c r="D46" s="115">
        <v>0</v>
      </c>
      <c r="E46" s="249">
        <f t="shared" si="3"/>
        <v>0</v>
      </c>
      <c r="F46" s="125">
        <v>0</v>
      </c>
    </row>
    <row r="47" spans="1:7" ht="12.75">
      <c r="A47" s="251" t="s">
        <v>172</v>
      </c>
      <c r="B47" s="115">
        <v>0</v>
      </c>
      <c r="C47" s="115">
        <v>0</v>
      </c>
      <c r="D47" s="115">
        <v>0</v>
      </c>
      <c r="E47" s="249">
        <f t="shared" si="3"/>
        <v>0</v>
      </c>
      <c r="F47" s="125">
        <v>0</v>
      </c>
      <c r="G47" s="54" t="s">
        <v>199</v>
      </c>
    </row>
    <row r="48" spans="1:6" ht="12.75">
      <c r="A48" s="252" t="s">
        <v>165</v>
      </c>
      <c r="B48" s="115"/>
      <c r="C48" s="115"/>
      <c r="D48" s="115"/>
      <c r="E48" s="249">
        <f t="shared" si="3"/>
        <v>0</v>
      </c>
      <c r="F48" s="125"/>
    </row>
    <row r="49" spans="1:6" ht="12.75">
      <c r="A49" s="252"/>
      <c r="B49" s="115"/>
      <c r="C49" s="115"/>
      <c r="D49" s="115"/>
      <c r="E49" s="249">
        <f t="shared" si="3"/>
        <v>0</v>
      </c>
      <c r="F49" s="125"/>
    </row>
    <row r="50" spans="1:6" ht="12.75">
      <c r="A50" s="252"/>
      <c r="B50" s="115"/>
      <c r="C50" s="115"/>
      <c r="D50" s="115"/>
      <c r="E50" s="249">
        <f t="shared" si="3"/>
        <v>0</v>
      </c>
      <c r="F50" s="125"/>
    </row>
    <row r="51" spans="1:6" ht="12.75">
      <c r="A51" s="252"/>
      <c r="B51" s="115"/>
      <c r="C51" s="115"/>
      <c r="D51" s="115"/>
      <c r="E51" s="249">
        <f t="shared" si="3"/>
        <v>0</v>
      </c>
      <c r="F51" s="125"/>
    </row>
    <row r="52" spans="1:6" ht="12.75">
      <c r="A52" s="252"/>
      <c r="B52" s="115"/>
      <c r="C52" s="115"/>
      <c r="D52" s="115"/>
      <c r="E52" s="249">
        <f t="shared" si="3"/>
        <v>0</v>
      </c>
      <c r="F52" s="125"/>
    </row>
    <row r="53" spans="1:6" ht="12.75">
      <c r="A53" s="253"/>
      <c r="B53" s="115"/>
      <c r="C53" s="115"/>
      <c r="D53" s="115"/>
      <c r="E53" s="249">
        <f t="shared" si="3"/>
        <v>0</v>
      </c>
      <c r="F53" s="125"/>
    </row>
    <row r="54" spans="1:6" ht="12.75">
      <c r="A54" s="251" t="s">
        <v>98</v>
      </c>
      <c r="B54" s="111">
        <f>SUM(B45:B53)</f>
        <v>0</v>
      </c>
      <c r="C54" s="111">
        <f>SUM(C45:C53)</f>
        <v>0</v>
      </c>
      <c r="D54" s="111">
        <f>SUM(D45:D53)</f>
        <v>0</v>
      </c>
      <c r="E54" s="249">
        <f t="shared" si="3"/>
        <v>0</v>
      </c>
      <c r="F54" s="182">
        <f>SUM(F45:F53)</f>
        <v>0</v>
      </c>
    </row>
    <row r="55" spans="1:6" ht="12.75">
      <c r="A55" s="251"/>
      <c r="B55" s="111"/>
      <c r="C55" s="111"/>
      <c r="D55" s="111"/>
      <c r="E55" s="249"/>
      <c r="F55" s="182"/>
    </row>
    <row r="56" spans="1:6" ht="12.75">
      <c r="A56" s="251" t="s">
        <v>131</v>
      </c>
      <c r="B56" s="111">
        <f>B43+B54</f>
        <v>0</v>
      </c>
      <c r="C56" s="111">
        <f>C43+C54</f>
        <v>0</v>
      </c>
      <c r="D56" s="111">
        <f>D43+D54</f>
        <v>0</v>
      </c>
      <c r="E56" s="249">
        <f>E43+E54</f>
        <v>0</v>
      </c>
      <c r="F56" s="182">
        <f>F43+F54</f>
        <v>0</v>
      </c>
    </row>
    <row r="57" spans="1:6" ht="12.75">
      <c r="A57" s="171"/>
      <c r="B57" s="111"/>
      <c r="C57" s="111"/>
      <c r="D57" s="111"/>
      <c r="E57" s="111"/>
      <c r="F57" s="182"/>
    </row>
    <row r="58" spans="1:6" ht="13.5" thickBot="1">
      <c r="A58" s="254"/>
      <c r="B58" s="202"/>
      <c r="C58" s="202"/>
      <c r="D58" s="202"/>
      <c r="E58" s="202"/>
      <c r="F58" s="203"/>
    </row>
    <row r="59" ht="12.75">
      <c r="A59" s="1"/>
    </row>
    <row r="60" ht="12.75">
      <c r="A60" s="1"/>
    </row>
    <row r="61" ht="12.75">
      <c r="A61" s="1"/>
    </row>
    <row r="62" ht="13.5" thickBot="1">
      <c r="A62" s="1"/>
    </row>
    <row r="63" spans="1:9" ht="12.75">
      <c r="A63" s="259"/>
      <c r="B63" s="71"/>
      <c r="C63" s="71"/>
      <c r="D63" s="71"/>
      <c r="E63" s="71"/>
      <c r="F63" s="71"/>
      <c r="G63" s="71"/>
      <c r="H63" s="71"/>
      <c r="I63" s="177"/>
    </row>
    <row r="64" spans="1:9" ht="12.75">
      <c r="A64" s="440" t="s">
        <v>72</v>
      </c>
      <c r="B64" s="441"/>
      <c r="C64" s="441"/>
      <c r="D64" s="441"/>
      <c r="E64" s="441"/>
      <c r="F64" s="441"/>
      <c r="G64" s="441"/>
      <c r="H64" s="441"/>
      <c r="I64" s="442"/>
    </row>
    <row r="65" spans="1:9" ht="12.75">
      <c r="A65" s="171"/>
      <c r="B65" s="48"/>
      <c r="C65" s="48"/>
      <c r="D65" s="48"/>
      <c r="E65" s="48"/>
      <c r="F65" s="48"/>
      <c r="G65" s="48"/>
      <c r="H65" s="48"/>
      <c r="I65" s="161"/>
    </row>
    <row r="66" spans="1:9" ht="12.75">
      <c r="A66" s="72"/>
      <c r="B66" s="22" t="s">
        <v>28</v>
      </c>
      <c r="C66" s="22" t="s">
        <v>29</v>
      </c>
      <c r="D66" s="22" t="s">
        <v>30</v>
      </c>
      <c r="E66" s="22" t="s">
        <v>31</v>
      </c>
      <c r="F66" s="22" t="s">
        <v>32</v>
      </c>
      <c r="G66" s="22" t="s">
        <v>33</v>
      </c>
      <c r="H66" s="22" t="s">
        <v>34</v>
      </c>
      <c r="I66" s="163" t="s">
        <v>34</v>
      </c>
    </row>
    <row r="67" spans="1:9" ht="12.75">
      <c r="A67" s="222" t="s">
        <v>35</v>
      </c>
      <c r="B67" s="172" t="s">
        <v>36</v>
      </c>
      <c r="C67" s="172" t="s">
        <v>37</v>
      </c>
      <c r="D67" s="172" t="s">
        <v>17</v>
      </c>
      <c r="E67" s="172" t="s">
        <v>38</v>
      </c>
      <c r="F67" s="172" t="s">
        <v>39</v>
      </c>
      <c r="G67" s="172" t="s">
        <v>17</v>
      </c>
      <c r="H67" s="260">
        <v>38898</v>
      </c>
      <c r="I67" s="261">
        <v>38533</v>
      </c>
    </row>
    <row r="68" spans="1:9" ht="12.75">
      <c r="A68" s="164"/>
      <c r="B68" s="122"/>
      <c r="C68" s="122"/>
      <c r="D68" s="122"/>
      <c r="E68" s="122"/>
      <c r="F68" s="122"/>
      <c r="G68" s="122"/>
      <c r="H68" s="122"/>
      <c r="I68" s="165"/>
    </row>
    <row r="69" spans="1:9" ht="12.75">
      <c r="A69" s="126"/>
      <c r="B69" s="105">
        <v>0</v>
      </c>
      <c r="C69" s="105">
        <v>0</v>
      </c>
      <c r="D69" s="117">
        <v>0</v>
      </c>
      <c r="E69" s="117">
        <v>0</v>
      </c>
      <c r="F69" s="262"/>
      <c r="G69" s="154">
        <v>0</v>
      </c>
      <c r="H69" s="154">
        <v>0</v>
      </c>
      <c r="I69" s="263">
        <v>0</v>
      </c>
    </row>
    <row r="70" spans="1:9" ht="12.75">
      <c r="A70" s="126"/>
      <c r="B70" s="105">
        <v>0</v>
      </c>
      <c r="C70" s="105">
        <v>0</v>
      </c>
      <c r="D70" s="117">
        <v>0</v>
      </c>
      <c r="E70" s="117">
        <v>0</v>
      </c>
      <c r="F70" s="59"/>
      <c r="G70" s="154">
        <v>0</v>
      </c>
      <c r="H70" s="154">
        <v>0</v>
      </c>
      <c r="I70" s="263">
        <v>0</v>
      </c>
    </row>
    <row r="71" spans="1:9" ht="12.75">
      <c r="A71" s="126"/>
      <c r="B71" s="105">
        <v>0</v>
      </c>
      <c r="C71" s="105">
        <v>0</v>
      </c>
      <c r="D71" s="117">
        <v>0</v>
      </c>
      <c r="E71" s="117">
        <v>0</v>
      </c>
      <c r="F71" s="59"/>
      <c r="G71" s="154">
        <v>0</v>
      </c>
      <c r="H71" s="154">
        <v>0</v>
      </c>
      <c r="I71" s="263">
        <v>0</v>
      </c>
    </row>
    <row r="72" spans="1:9" ht="12.75">
      <c r="A72" s="126"/>
      <c r="B72" s="105">
        <v>0</v>
      </c>
      <c r="C72" s="105">
        <v>0</v>
      </c>
      <c r="D72" s="117">
        <v>0</v>
      </c>
      <c r="E72" s="117">
        <v>0</v>
      </c>
      <c r="F72" s="59"/>
      <c r="G72" s="154">
        <v>0</v>
      </c>
      <c r="H72" s="154">
        <v>0</v>
      </c>
      <c r="I72" s="263">
        <v>0</v>
      </c>
    </row>
    <row r="73" spans="1:9" s="8" customFormat="1" ht="12.75">
      <c r="A73" s="264"/>
      <c r="B73" s="265"/>
      <c r="C73" s="265"/>
      <c r="D73" s="67"/>
      <c r="E73" s="67"/>
      <c r="F73" s="67"/>
      <c r="G73" s="121"/>
      <c r="H73" s="121"/>
      <c r="I73" s="167"/>
    </row>
    <row r="74" spans="1:9" s="8" customFormat="1" ht="13.5" thickBot="1">
      <c r="A74" s="266"/>
      <c r="B74" s="267"/>
      <c r="C74" s="267"/>
      <c r="D74" s="267"/>
      <c r="E74" s="267"/>
      <c r="F74" s="267"/>
      <c r="G74" s="267"/>
      <c r="H74" s="267"/>
      <c r="I74" s="268"/>
    </row>
    <row r="75" spans="1:9" s="8" customFormat="1" ht="13.5" thickBot="1">
      <c r="A75" s="12"/>
      <c r="B75" s="12"/>
      <c r="C75" s="12"/>
      <c r="D75" s="12"/>
      <c r="E75" s="12"/>
      <c r="F75" s="12"/>
      <c r="G75" s="12"/>
      <c r="H75" s="12"/>
      <c r="I75" s="12"/>
    </row>
    <row r="76" spans="1:8" s="8" customFormat="1" ht="12.75">
      <c r="A76" s="259"/>
      <c r="B76" s="269"/>
      <c r="C76" s="269"/>
      <c r="D76" s="270"/>
      <c r="E76" s="1"/>
      <c r="F76" s="1"/>
      <c r="G76" s="1"/>
      <c r="H76" s="1"/>
    </row>
    <row r="77" spans="1:8" s="8" customFormat="1" ht="12.75">
      <c r="A77" s="171" t="s">
        <v>386</v>
      </c>
      <c r="B77" s="60"/>
      <c r="C77" s="60"/>
      <c r="D77" s="271"/>
      <c r="E77" s="1"/>
      <c r="F77" s="1"/>
      <c r="G77" s="1"/>
      <c r="H77" s="1"/>
    </row>
    <row r="78" spans="1:8" s="8" customFormat="1" ht="12.75">
      <c r="A78" s="171"/>
      <c r="B78" s="60"/>
      <c r="C78" s="60"/>
      <c r="D78" s="271"/>
      <c r="E78" s="1"/>
      <c r="F78" s="1"/>
      <c r="G78" s="1"/>
      <c r="H78" s="1"/>
    </row>
    <row r="79" spans="1:8" s="8" customFormat="1" ht="12.75">
      <c r="A79" s="150" t="s">
        <v>75</v>
      </c>
      <c r="B79" s="140"/>
      <c r="C79" s="140"/>
      <c r="D79" s="141"/>
      <c r="E79" s="1"/>
      <c r="F79" s="1"/>
      <c r="G79" s="1"/>
      <c r="H79" s="1"/>
    </row>
    <row r="80" spans="1:8" s="8" customFormat="1" ht="12.75">
      <c r="A80" s="171"/>
      <c r="B80" s="67"/>
      <c r="C80" s="67"/>
      <c r="D80" s="272"/>
      <c r="E80" s="1"/>
      <c r="F80" s="1"/>
      <c r="G80" s="1"/>
      <c r="H80" s="1"/>
    </row>
    <row r="81" spans="1:8" s="8" customFormat="1" ht="12.75">
      <c r="A81" s="264"/>
      <c r="B81" s="22" t="s">
        <v>46</v>
      </c>
      <c r="C81" s="22" t="s">
        <v>47</v>
      </c>
      <c r="D81" s="163" t="s">
        <v>0</v>
      </c>
      <c r="E81" s="1"/>
      <c r="F81" s="1"/>
      <c r="G81" s="1"/>
      <c r="H81" s="1"/>
    </row>
    <row r="82" spans="1:8" s="8" customFormat="1" ht="12.75">
      <c r="A82" s="264"/>
      <c r="B82" s="122" t="s">
        <v>1</v>
      </c>
      <c r="C82" s="122" t="s">
        <v>1</v>
      </c>
      <c r="D82" s="165" t="s">
        <v>1</v>
      </c>
      <c r="E82" s="1"/>
      <c r="F82" s="1"/>
      <c r="G82" s="1"/>
      <c r="H82" s="1"/>
    </row>
    <row r="83" spans="1:8" ht="12.75">
      <c r="A83" s="264">
        <v>2007</v>
      </c>
      <c r="B83" s="115"/>
      <c r="C83" s="115"/>
      <c r="D83" s="167">
        <f aca="true" t="shared" si="4" ref="D83:D92">C83+B83</f>
        <v>0</v>
      </c>
      <c r="E83" s="1"/>
      <c r="F83" s="1"/>
      <c r="G83" s="1"/>
      <c r="H83" s="1"/>
    </row>
    <row r="84" spans="1:8" ht="12.75">
      <c r="A84" s="264">
        <v>2008</v>
      </c>
      <c r="B84" s="115"/>
      <c r="C84" s="115"/>
      <c r="D84" s="167">
        <f t="shared" si="4"/>
        <v>0</v>
      </c>
      <c r="E84" s="1"/>
      <c r="F84" s="1"/>
      <c r="G84" s="1"/>
      <c r="H84" s="1"/>
    </row>
    <row r="85" spans="1:8" ht="12.75">
      <c r="A85" s="264">
        <v>2009</v>
      </c>
      <c r="B85" s="115"/>
      <c r="C85" s="115"/>
      <c r="D85" s="167">
        <f t="shared" si="4"/>
        <v>0</v>
      </c>
      <c r="E85" s="1"/>
      <c r="F85" s="1"/>
      <c r="G85" s="1"/>
      <c r="H85" s="1"/>
    </row>
    <row r="86" spans="1:8" ht="12.75">
      <c r="A86" s="264">
        <v>2010</v>
      </c>
      <c r="B86" s="115"/>
      <c r="C86" s="115"/>
      <c r="D86" s="167">
        <f t="shared" si="4"/>
        <v>0</v>
      </c>
      <c r="E86" s="1"/>
      <c r="F86" s="1"/>
      <c r="G86" s="1"/>
      <c r="H86" s="1"/>
    </row>
    <row r="87" spans="1:8" ht="12.75">
      <c r="A87" s="264">
        <v>2011</v>
      </c>
      <c r="B87" s="115"/>
      <c r="C87" s="115"/>
      <c r="D87" s="167">
        <f t="shared" si="4"/>
        <v>0</v>
      </c>
      <c r="E87" s="1"/>
      <c r="F87" s="1"/>
      <c r="G87" s="1"/>
      <c r="H87" s="1"/>
    </row>
    <row r="88" spans="1:8" ht="12.75">
      <c r="A88" s="273" t="s">
        <v>384</v>
      </c>
      <c r="B88" s="115"/>
      <c r="C88" s="115"/>
      <c r="D88" s="167">
        <f>C88+B88</f>
        <v>0</v>
      </c>
      <c r="E88" s="1"/>
      <c r="F88" s="1"/>
      <c r="G88" s="1"/>
      <c r="H88" s="1"/>
    </row>
    <row r="89" spans="1:8" ht="12.75">
      <c r="A89" s="273" t="s">
        <v>387</v>
      </c>
      <c r="B89" s="115"/>
      <c r="C89" s="115"/>
      <c r="D89" s="167">
        <f>C89+B89</f>
        <v>0</v>
      </c>
      <c r="E89" s="1"/>
      <c r="F89" s="1"/>
      <c r="G89" s="1"/>
      <c r="H89" s="1"/>
    </row>
    <row r="90" spans="1:8" ht="12.75">
      <c r="A90" s="274" t="s">
        <v>388</v>
      </c>
      <c r="B90" s="115"/>
      <c r="C90" s="115"/>
      <c r="D90" s="167">
        <f t="shared" si="4"/>
        <v>0</v>
      </c>
      <c r="E90" s="1"/>
      <c r="F90" s="1"/>
      <c r="G90" s="1"/>
      <c r="H90" s="1"/>
    </row>
    <row r="91" spans="1:8" ht="12.75">
      <c r="A91" s="274" t="s">
        <v>389</v>
      </c>
      <c r="B91" s="115"/>
      <c r="C91" s="115"/>
      <c r="D91" s="167">
        <f t="shared" si="4"/>
        <v>0</v>
      </c>
      <c r="E91" s="1"/>
      <c r="F91" s="1"/>
      <c r="G91" s="1"/>
      <c r="H91" s="1"/>
    </row>
    <row r="92" spans="1:8" ht="12.75">
      <c r="A92" s="274" t="s">
        <v>390</v>
      </c>
      <c r="B92" s="275"/>
      <c r="C92" s="275"/>
      <c r="D92" s="167">
        <f t="shared" si="4"/>
        <v>0</v>
      </c>
      <c r="E92" s="1"/>
      <c r="F92" s="1"/>
      <c r="G92" s="1"/>
      <c r="H92" s="1"/>
    </row>
    <row r="93" spans="1:8" s="8" customFormat="1" ht="13.5" thickBot="1">
      <c r="A93" s="274" t="s">
        <v>100</v>
      </c>
      <c r="B93" s="28">
        <f>SUM(B83:B92)</f>
        <v>0</v>
      </c>
      <c r="C93" s="28">
        <f>SUM(C83:C92)</f>
        <v>0</v>
      </c>
      <c r="D93" s="276">
        <f>SUM(D83:D92)</f>
        <v>0</v>
      </c>
      <c r="E93" s="1"/>
      <c r="F93" s="1"/>
      <c r="G93" s="1"/>
      <c r="H93" s="1"/>
    </row>
    <row r="94" spans="1:8" s="8" customFormat="1" ht="13.5" thickTop="1">
      <c r="A94" s="264"/>
      <c r="B94" s="277"/>
      <c r="C94" s="277"/>
      <c r="D94" s="278"/>
      <c r="E94" s="1"/>
      <c r="F94" s="1"/>
      <c r="G94" s="1"/>
      <c r="H94" s="1"/>
    </row>
    <row r="95" spans="1:4" s="8" customFormat="1" ht="13.5" thickBot="1">
      <c r="A95" s="266"/>
      <c r="B95" s="267"/>
      <c r="C95" s="267"/>
      <c r="D95" s="268"/>
    </row>
    <row r="96" spans="1:4" s="8" customFormat="1" ht="12.75">
      <c r="A96" s="12"/>
      <c r="B96" s="12"/>
      <c r="C96" s="12"/>
      <c r="D96" s="12"/>
    </row>
    <row r="97" spans="1:4" s="8" customFormat="1" ht="13.5" thickBot="1">
      <c r="A97" s="12"/>
      <c r="B97" s="12"/>
      <c r="C97" s="12"/>
      <c r="D97" s="12"/>
    </row>
    <row r="98" spans="1:7" s="8" customFormat="1" ht="12.75">
      <c r="A98" s="279"/>
      <c r="B98" s="280"/>
      <c r="C98" s="280"/>
      <c r="D98" s="280"/>
      <c r="E98" s="282"/>
      <c r="F98" s="282"/>
      <c r="G98" s="283"/>
    </row>
    <row r="99" spans="1:8" s="8" customFormat="1" ht="12.75">
      <c r="A99" s="150" t="s">
        <v>133</v>
      </c>
      <c r="B99" s="151"/>
      <c r="C99" s="151"/>
      <c r="D99" s="151"/>
      <c r="E99" s="151"/>
      <c r="F99" s="151"/>
      <c r="G99" s="435"/>
      <c r="H99" s="58"/>
    </row>
    <row r="100" spans="1:8" s="8" customFormat="1" ht="12.75">
      <c r="A100" s="171"/>
      <c r="B100" s="67"/>
      <c r="C100" s="67"/>
      <c r="D100" s="67"/>
      <c r="E100" s="67"/>
      <c r="F100" s="67"/>
      <c r="G100" s="272"/>
      <c r="H100" s="67"/>
    </row>
    <row r="101" spans="1:8" s="8" customFormat="1" ht="12.75">
      <c r="A101" s="264"/>
      <c r="B101" s="22" t="s">
        <v>134</v>
      </c>
      <c r="C101" s="22" t="s">
        <v>46</v>
      </c>
      <c r="D101" s="22" t="s">
        <v>31</v>
      </c>
      <c r="E101" s="22" t="s">
        <v>32</v>
      </c>
      <c r="F101" s="22" t="s">
        <v>34</v>
      </c>
      <c r="G101" s="163" t="s">
        <v>34</v>
      </c>
      <c r="H101" s="67"/>
    </row>
    <row r="102" spans="1:8" s="8" customFormat="1" ht="12.75">
      <c r="A102" s="222" t="s">
        <v>35</v>
      </c>
      <c r="B102" s="172" t="s">
        <v>135</v>
      </c>
      <c r="C102" s="172" t="s">
        <v>17</v>
      </c>
      <c r="D102" s="172" t="s">
        <v>38</v>
      </c>
      <c r="E102" s="172" t="s">
        <v>39</v>
      </c>
      <c r="F102" s="260">
        <v>38898</v>
      </c>
      <c r="G102" s="261">
        <v>38533</v>
      </c>
      <c r="H102" s="67"/>
    </row>
    <row r="103" spans="1:8" s="8" customFormat="1" ht="12.75">
      <c r="A103" s="164"/>
      <c r="B103" s="122"/>
      <c r="C103" s="122"/>
      <c r="D103" s="122"/>
      <c r="E103" s="122"/>
      <c r="F103" s="122"/>
      <c r="G103" s="165"/>
      <c r="H103" s="67"/>
    </row>
    <row r="104" spans="1:8" ht="12.75">
      <c r="A104" s="126"/>
      <c r="B104" s="105">
        <v>0</v>
      </c>
      <c r="C104" s="117">
        <v>0</v>
      </c>
      <c r="D104" s="117">
        <v>0</v>
      </c>
      <c r="E104" s="59"/>
      <c r="F104" s="154">
        <v>0</v>
      </c>
      <c r="G104" s="263">
        <v>0</v>
      </c>
      <c r="H104" s="67"/>
    </row>
    <row r="105" spans="1:8" ht="12.75">
      <c r="A105" s="126"/>
      <c r="B105" s="105">
        <v>0</v>
      </c>
      <c r="C105" s="117">
        <v>0</v>
      </c>
      <c r="D105" s="117">
        <v>0</v>
      </c>
      <c r="E105" s="59"/>
      <c r="F105" s="154">
        <v>0</v>
      </c>
      <c r="G105" s="263">
        <v>0</v>
      </c>
      <c r="H105" s="67"/>
    </row>
    <row r="106" spans="1:8" ht="12.75">
      <c r="A106" s="126"/>
      <c r="B106" s="105">
        <v>0</v>
      </c>
      <c r="C106" s="117">
        <v>0</v>
      </c>
      <c r="D106" s="117">
        <v>0</v>
      </c>
      <c r="E106" s="59"/>
      <c r="F106" s="154">
        <v>0</v>
      </c>
      <c r="G106" s="263">
        <v>0</v>
      </c>
      <c r="H106" s="67"/>
    </row>
    <row r="107" spans="1:8" ht="12.75">
      <c r="A107" s="126"/>
      <c r="B107" s="105">
        <v>0</v>
      </c>
      <c r="C107" s="117">
        <v>0</v>
      </c>
      <c r="D107" s="117">
        <v>0</v>
      </c>
      <c r="E107" s="59"/>
      <c r="F107" s="154">
        <v>0</v>
      </c>
      <c r="G107" s="263">
        <v>0</v>
      </c>
      <c r="H107" s="67"/>
    </row>
    <row r="108" spans="1:8" ht="13.5" thickBot="1">
      <c r="A108" s="284"/>
      <c r="B108" s="285"/>
      <c r="C108" s="285"/>
      <c r="D108" s="286"/>
      <c r="E108" s="286"/>
      <c r="F108" s="286"/>
      <c r="G108" s="287"/>
      <c r="H108" s="121"/>
    </row>
    <row r="109" spans="1:8" ht="12.75">
      <c r="A109" s="12"/>
      <c r="B109" s="12"/>
      <c r="C109" s="12"/>
      <c r="D109" s="12"/>
      <c r="E109" s="12"/>
      <c r="F109" s="12"/>
      <c r="G109" s="12"/>
      <c r="H109" s="123"/>
    </row>
    <row r="110" spans="1:8" ht="13.5" thickBot="1">
      <c r="A110" s="12"/>
      <c r="B110" s="12"/>
      <c r="C110" s="12"/>
      <c r="D110" s="12"/>
      <c r="E110" s="12"/>
      <c r="F110" s="12"/>
      <c r="G110" s="12"/>
      <c r="H110" s="123"/>
    </row>
    <row r="111" spans="1:8" ht="12.75">
      <c r="A111" s="259"/>
      <c r="B111" s="269"/>
      <c r="C111" s="269"/>
      <c r="D111" s="270"/>
      <c r="E111" s="1"/>
      <c r="F111" s="1"/>
      <c r="G111" s="60"/>
      <c r="H111" s="60"/>
    </row>
    <row r="112" spans="1:8" ht="12.75">
      <c r="A112" s="171" t="s">
        <v>391</v>
      </c>
      <c r="B112" s="60"/>
      <c r="C112" s="60"/>
      <c r="D112" s="271"/>
      <c r="E112" s="1"/>
      <c r="F112" s="1"/>
      <c r="G112" s="60"/>
      <c r="H112" s="60"/>
    </row>
    <row r="113" spans="1:6" ht="12.75">
      <c r="A113" s="288"/>
      <c r="B113" s="123"/>
      <c r="C113" s="123"/>
      <c r="D113" s="289"/>
      <c r="E113" s="8"/>
      <c r="F113" s="8"/>
    </row>
    <row r="114" spans="1:6" ht="12.75">
      <c r="A114" s="150" t="s">
        <v>75</v>
      </c>
      <c r="B114" s="140"/>
      <c r="C114" s="140"/>
      <c r="D114" s="141"/>
      <c r="E114" s="8"/>
      <c r="F114" s="8"/>
    </row>
    <row r="115" spans="1:6" ht="12.75">
      <c r="A115" s="171"/>
      <c r="B115" s="67"/>
      <c r="C115" s="67"/>
      <c r="D115" s="272"/>
      <c r="E115" s="8"/>
      <c r="F115" s="8"/>
    </row>
    <row r="116" spans="1:6" ht="12.75">
      <c r="A116" s="264"/>
      <c r="B116" s="22" t="s">
        <v>46</v>
      </c>
      <c r="C116" s="22" t="s">
        <v>47</v>
      </c>
      <c r="D116" s="163" t="s">
        <v>0</v>
      </c>
      <c r="E116" s="8"/>
      <c r="F116" s="8"/>
    </row>
    <row r="117" spans="1:6" ht="12.75">
      <c r="A117" s="264"/>
      <c r="B117" s="122" t="s">
        <v>1</v>
      </c>
      <c r="C117" s="122" t="s">
        <v>1</v>
      </c>
      <c r="D117" s="165" t="s">
        <v>1</v>
      </c>
      <c r="E117" s="8"/>
      <c r="F117" s="8"/>
    </row>
    <row r="118" spans="1:4" ht="12.75">
      <c r="A118" s="264">
        <v>2007</v>
      </c>
      <c r="B118" s="154">
        <v>0</v>
      </c>
      <c r="C118" s="154">
        <v>0</v>
      </c>
      <c r="D118" s="167">
        <f aca="true" t="shared" si="5" ref="D118:D127">C118+B118</f>
        <v>0</v>
      </c>
    </row>
    <row r="119" spans="1:4" ht="12.75">
      <c r="A119" s="264">
        <v>2008</v>
      </c>
      <c r="B119" s="115">
        <v>0</v>
      </c>
      <c r="C119" s="115">
        <v>0</v>
      </c>
      <c r="D119" s="167">
        <f t="shared" si="5"/>
        <v>0</v>
      </c>
    </row>
    <row r="120" spans="1:4" ht="12.75">
      <c r="A120" s="264">
        <v>2009</v>
      </c>
      <c r="B120" s="115">
        <v>0</v>
      </c>
      <c r="C120" s="115">
        <v>0</v>
      </c>
      <c r="D120" s="167">
        <f t="shared" si="5"/>
        <v>0</v>
      </c>
    </row>
    <row r="121" spans="1:4" ht="12.75">
      <c r="A121" s="264">
        <v>2010</v>
      </c>
      <c r="B121" s="115">
        <v>0</v>
      </c>
      <c r="C121" s="115">
        <v>0</v>
      </c>
      <c r="D121" s="167">
        <f t="shared" si="5"/>
        <v>0</v>
      </c>
    </row>
    <row r="122" spans="1:4" ht="12.75">
      <c r="A122" s="264">
        <v>2011</v>
      </c>
      <c r="B122" s="115">
        <v>0</v>
      </c>
      <c r="C122" s="115">
        <v>0</v>
      </c>
      <c r="D122" s="167">
        <f t="shared" si="5"/>
        <v>0</v>
      </c>
    </row>
    <row r="123" spans="1:4" ht="12.75">
      <c r="A123" s="273" t="s">
        <v>384</v>
      </c>
      <c r="B123" s="115">
        <v>0</v>
      </c>
      <c r="C123" s="115">
        <v>0</v>
      </c>
      <c r="D123" s="167">
        <f t="shared" si="5"/>
        <v>0</v>
      </c>
    </row>
    <row r="124" spans="1:4" ht="12.75">
      <c r="A124" s="273" t="s">
        <v>387</v>
      </c>
      <c r="B124" s="115">
        <v>0</v>
      </c>
      <c r="C124" s="115">
        <v>0</v>
      </c>
      <c r="D124" s="167">
        <f t="shared" si="5"/>
        <v>0</v>
      </c>
    </row>
    <row r="125" spans="1:4" ht="12.75">
      <c r="A125" s="274" t="s">
        <v>388</v>
      </c>
      <c r="B125" s="115">
        <v>0</v>
      </c>
      <c r="C125" s="115">
        <v>0</v>
      </c>
      <c r="D125" s="167">
        <f t="shared" si="5"/>
        <v>0</v>
      </c>
    </row>
    <row r="126" spans="1:4" ht="12.75">
      <c r="A126" s="274" t="s">
        <v>389</v>
      </c>
      <c r="B126" s="115">
        <v>0</v>
      </c>
      <c r="C126" s="115">
        <v>0</v>
      </c>
      <c r="D126" s="167">
        <f t="shared" si="5"/>
        <v>0</v>
      </c>
    </row>
    <row r="127" spans="1:4" ht="12.75">
      <c r="A127" s="274" t="s">
        <v>390</v>
      </c>
      <c r="B127" s="115">
        <v>0</v>
      </c>
      <c r="C127" s="115">
        <v>0</v>
      </c>
      <c r="D127" s="167">
        <f t="shared" si="5"/>
        <v>0</v>
      </c>
    </row>
    <row r="128" spans="1:4" s="8" customFormat="1" ht="13.5" thickBot="1">
      <c r="A128" s="274" t="s">
        <v>100</v>
      </c>
      <c r="B128" s="28">
        <f>SUM(B118:B127)</f>
        <v>0</v>
      </c>
      <c r="C128" s="28">
        <f>SUM(C118:C127)</f>
        <v>0</v>
      </c>
      <c r="D128" s="276">
        <f>SUM(D118:D127)</f>
        <v>0</v>
      </c>
    </row>
    <row r="129" spans="1:4" s="8" customFormat="1" ht="13.5" thickTop="1">
      <c r="A129" s="264"/>
      <c r="B129" s="277"/>
      <c r="C129" s="277"/>
      <c r="D129" s="278"/>
    </row>
    <row r="130" spans="1:4" s="8" customFormat="1" ht="13.5" thickBot="1">
      <c r="A130" s="266"/>
      <c r="B130" s="267"/>
      <c r="C130" s="267"/>
      <c r="D130" s="268"/>
    </row>
    <row r="131" spans="1:4" s="8" customFormat="1" ht="12.75">
      <c r="A131" s="12"/>
      <c r="B131" s="12"/>
      <c r="C131" s="12"/>
      <c r="D131" s="12"/>
    </row>
    <row r="132" spans="1:4" s="8" customFormat="1" ht="13.5" thickBot="1">
      <c r="A132" s="12"/>
      <c r="B132" s="12"/>
      <c r="C132" s="12"/>
      <c r="D132" s="12"/>
    </row>
    <row r="133" spans="1:10" s="8" customFormat="1" ht="12.75">
      <c r="A133" s="259"/>
      <c r="B133" s="282"/>
      <c r="C133" s="282"/>
      <c r="D133" s="282"/>
      <c r="E133" s="282"/>
      <c r="F133" s="282"/>
      <c r="G133" s="282"/>
      <c r="H133" s="282"/>
      <c r="I133" s="282"/>
      <c r="J133" s="283"/>
    </row>
    <row r="134" spans="1:10" s="8" customFormat="1" ht="12.75">
      <c r="A134" s="150" t="s">
        <v>73</v>
      </c>
      <c r="B134" s="151"/>
      <c r="C134" s="151"/>
      <c r="D134" s="151"/>
      <c r="E134" s="151"/>
      <c r="F134" s="151"/>
      <c r="G134" s="151"/>
      <c r="H134" s="151"/>
      <c r="I134" s="151"/>
      <c r="J134" s="435"/>
    </row>
    <row r="135" spans="1:10" s="8" customFormat="1" ht="12.75">
      <c r="A135" s="264"/>
      <c r="B135" s="67"/>
      <c r="C135" s="67"/>
      <c r="D135" s="67"/>
      <c r="E135" s="67"/>
      <c r="F135" s="67"/>
      <c r="G135" s="67"/>
      <c r="H135" s="67"/>
      <c r="I135" s="67"/>
      <c r="J135" s="272"/>
    </row>
    <row r="136" spans="1:10" s="8" customFormat="1" ht="12.75">
      <c r="A136" s="264"/>
      <c r="B136" s="67"/>
      <c r="C136" s="67"/>
      <c r="D136" s="67"/>
      <c r="E136" s="67"/>
      <c r="F136" s="67"/>
      <c r="G136" s="22"/>
      <c r="H136" s="22"/>
      <c r="I136" s="22" t="s">
        <v>201</v>
      </c>
      <c r="J136" s="163" t="s">
        <v>201</v>
      </c>
    </row>
    <row r="137" spans="1:10" s="8" customFormat="1" ht="12.75">
      <c r="A137" s="443" t="s">
        <v>40</v>
      </c>
      <c r="B137" s="148"/>
      <c r="C137" s="67"/>
      <c r="D137" s="148" t="s">
        <v>41</v>
      </c>
      <c r="E137" s="148"/>
      <c r="F137" s="22" t="s">
        <v>42</v>
      </c>
      <c r="G137" s="148" t="s">
        <v>74</v>
      </c>
      <c r="H137" s="148"/>
      <c r="I137" s="63" t="s">
        <v>200</v>
      </c>
      <c r="J137" s="290" t="s">
        <v>200</v>
      </c>
    </row>
    <row r="138" spans="1:10" s="8" customFormat="1" ht="12.75">
      <c r="A138" s="222" t="s">
        <v>43</v>
      </c>
      <c r="B138" s="172" t="s">
        <v>44</v>
      </c>
      <c r="C138" s="67"/>
      <c r="D138" s="172" t="s">
        <v>43</v>
      </c>
      <c r="E138" s="172" t="s">
        <v>44</v>
      </c>
      <c r="F138" s="172" t="s">
        <v>45</v>
      </c>
      <c r="G138" s="173" t="s">
        <v>392</v>
      </c>
      <c r="H138" s="173" t="s">
        <v>300</v>
      </c>
      <c r="I138" s="173" t="s">
        <v>392</v>
      </c>
      <c r="J138" s="291" t="s">
        <v>300</v>
      </c>
    </row>
    <row r="139" spans="1:10" s="8" customFormat="1" ht="12.75">
      <c r="A139" s="164"/>
      <c r="B139" s="122"/>
      <c r="C139" s="67"/>
      <c r="D139" s="122"/>
      <c r="E139" s="122"/>
      <c r="F139" s="122"/>
      <c r="G139" s="122"/>
      <c r="H139" s="122"/>
      <c r="I139" s="122"/>
      <c r="J139" s="165"/>
    </row>
    <row r="140" spans="1:10" ht="12.75">
      <c r="A140" s="292">
        <v>0</v>
      </c>
      <c r="B140" s="105">
        <v>0</v>
      </c>
      <c r="C140" s="67"/>
      <c r="D140" s="105">
        <v>0</v>
      </c>
      <c r="E140" s="105">
        <v>0</v>
      </c>
      <c r="F140" s="293"/>
      <c r="G140" s="154">
        <v>0</v>
      </c>
      <c r="H140" s="154">
        <v>0</v>
      </c>
      <c r="I140" s="154">
        <v>0</v>
      </c>
      <c r="J140" s="263">
        <v>0</v>
      </c>
    </row>
    <row r="141" spans="1:10" s="8" customFormat="1" ht="12.75">
      <c r="A141" s="294"/>
      <c r="B141" s="265"/>
      <c r="C141" s="67"/>
      <c r="D141" s="265"/>
      <c r="E141" s="265"/>
      <c r="F141" s="67"/>
      <c r="G141" s="295"/>
      <c r="H141" s="295"/>
      <c r="I141" s="295"/>
      <c r="J141" s="296"/>
    </row>
    <row r="142" spans="1:10" s="8" customFormat="1" ht="12.75">
      <c r="A142" s="288"/>
      <c r="B142" s="123"/>
      <c r="C142" s="67"/>
      <c r="D142" s="123"/>
      <c r="E142" s="123"/>
      <c r="F142" s="123"/>
      <c r="G142" s="123"/>
      <c r="H142" s="123"/>
      <c r="I142" s="123"/>
      <c r="J142" s="289"/>
    </row>
    <row r="143" spans="1:10" s="8" customFormat="1" ht="12.75">
      <c r="A143" s="288"/>
      <c r="B143" s="123"/>
      <c r="C143" s="67"/>
      <c r="D143" s="123"/>
      <c r="E143" s="123"/>
      <c r="F143" s="123"/>
      <c r="G143" s="123"/>
      <c r="H143" s="123"/>
      <c r="I143" s="123"/>
      <c r="J143" s="289"/>
    </row>
    <row r="144" spans="1:10" s="8" customFormat="1" ht="13.5" thickBot="1">
      <c r="A144" s="284"/>
      <c r="B144" s="286"/>
      <c r="C144" s="286"/>
      <c r="D144" s="286"/>
      <c r="E144" s="286"/>
      <c r="F144" s="286"/>
      <c r="G144" s="286"/>
      <c r="H144" s="286"/>
      <c r="I144" s="286"/>
      <c r="J144" s="287"/>
    </row>
    <row r="145" s="8" customFormat="1" ht="13.5" thickBot="1"/>
    <row r="146" spans="1:4" s="8" customFormat="1" ht="12.75">
      <c r="A146" s="297"/>
      <c r="B146" s="282"/>
      <c r="C146" s="282"/>
      <c r="D146" s="283"/>
    </row>
    <row r="147" spans="1:4" s="8" customFormat="1" ht="12.75">
      <c r="A147" s="171" t="s">
        <v>393</v>
      </c>
      <c r="B147" s="60"/>
      <c r="C147" s="60"/>
      <c r="D147" s="271"/>
    </row>
    <row r="148" spans="1:4" s="8" customFormat="1" ht="12.75">
      <c r="A148" s="288"/>
      <c r="B148" s="123"/>
      <c r="C148" s="123"/>
      <c r="D148" s="289"/>
    </row>
    <row r="149" spans="1:4" s="8" customFormat="1" ht="12.75">
      <c r="A149" s="150" t="s">
        <v>75</v>
      </c>
      <c r="B149" s="140"/>
      <c r="C149" s="140"/>
      <c r="D149" s="141"/>
    </row>
    <row r="150" spans="1:4" s="8" customFormat="1" ht="12.75">
      <c r="A150" s="171"/>
      <c r="B150" s="67"/>
      <c r="C150" s="67"/>
      <c r="D150" s="272"/>
    </row>
    <row r="151" spans="1:4" s="8" customFormat="1" ht="12.75">
      <c r="A151" s="264"/>
      <c r="B151" s="22" t="s">
        <v>46</v>
      </c>
      <c r="C151" s="22" t="s">
        <v>47</v>
      </c>
      <c r="D151" s="163" t="s">
        <v>0</v>
      </c>
    </row>
    <row r="152" spans="1:4" s="8" customFormat="1" ht="12.75">
      <c r="A152" s="264"/>
      <c r="B152" s="122" t="s">
        <v>1</v>
      </c>
      <c r="C152" s="122" t="s">
        <v>1</v>
      </c>
      <c r="D152" s="165" t="s">
        <v>1</v>
      </c>
    </row>
    <row r="153" spans="1:4" ht="12.75">
      <c r="A153" s="264">
        <v>2007</v>
      </c>
      <c r="B153" s="115"/>
      <c r="C153" s="115"/>
      <c r="D153" s="167">
        <f aca="true" t="shared" si="6" ref="D153:D163">C153+B153</f>
        <v>0</v>
      </c>
    </row>
    <row r="154" spans="1:4" ht="12.75">
      <c r="A154" s="264">
        <v>2008</v>
      </c>
      <c r="B154" s="115"/>
      <c r="C154" s="115"/>
      <c r="D154" s="167">
        <f t="shared" si="6"/>
        <v>0</v>
      </c>
    </row>
    <row r="155" spans="1:4" ht="12.75">
      <c r="A155" s="264">
        <v>2009</v>
      </c>
      <c r="B155" s="115"/>
      <c r="C155" s="115"/>
      <c r="D155" s="167">
        <f t="shared" si="6"/>
        <v>0</v>
      </c>
    </row>
    <row r="156" spans="1:4" ht="12.75">
      <c r="A156" s="264">
        <v>2010</v>
      </c>
      <c r="B156" s="115"/>
      <c r="C156" s="115"/>
      <c r="D156" s="167">
        <f t="shared" si="6"/>
        <v>0</v>
      </c>
    </row>
    <row r="157" spans="1:4" ht="12.75">
      <c r="A157" s="264">
        <v>2011</v>
      </c>
      <c r="B157" s="115"/>
      <c r="C157" s="115"/>
      <c r="D157" s="167">
        <f t="shared" si="6"/>
        <v>0</v>
      </c>
    </row>
    <row r="158" spans="1:4" ht="12.75">
      <c r="A158" s="273" t="s">
        <v>384</v>
      </c>
      <c r="B158" s="115"/>
      <c r="C158" s="115"/>
      <c r="D158" s="167">
        <f t="shared" si="6"/>
        <v>0</v>
      </c>
    </row>
    <row r="159" spans="1:4" ht="12.75">
      <c r="A159" s="273" t="s">
        <v>387</v>
      </c>
      <c r="B159" s="115"/>
      <c r="C159" s="115"/>
      <c r="D159" s="167">
        <f t="shared" si="6"/>
        <v>0</v>
      </c>
    </row>
    <row r="160" spans="1:4" ht="12.75">
      <c r="A160" s="274" t="s">
        <v>388</v>
      </c>
      <c r="B160" s="115"/>
      <c r="C160" s="115"/>
      <c r="D160" s="167">
        <f t="shared" si="6"/>
        <v>0</v>
      </c>
    </row>
    <row r="161" spans="1:4" ht="12.75">
      <c r="A161" s="274" t="s">
        <v>389</v>
      </c>
      <c r="B161" s="115"/>
      <c r="C161" s="115"/>
      <c r="D161" s="167">
        <f t="shared" si="6"/>
        <v>0</v>
      </c>
    </row>
    <row r="162" spans="1:4" ht="12.75">
      <c r="A162" s="274" t="s">
        <v>390</v>
      </c>
      <c r="B162" s="115"/>
      <c r="C162" s="115"/>
      <c r="D162" s="167">
        <f t="shared" si="6"/>
        <v>0</v>
      </c>
    </row>
    <row r="163" spans="1:4" ht="12.75">
      <c r="A163" s="274" t="s">
        <v>394</v>
      </c>
      <c r="B163" s="115"/>
      <c r="C163" s="115"/>
      <c r="D163" s="167">
        <f t="shared" si="6"/>
        <v>0</v>
      </c>
    </row>
    <row r="164" spans="1:4" s="8" customFormat="1" ht="13.5" thickBot="1">
      <c r="A164" s="274" t="s">
        <v>100</v>
      </c>
      <c r="B164" s="28">
        <f>SUM(B153:B163)</f>
        <v>0</v>
      </c>
      <c r="C164" s="28">
        <f>SUM(C153:C163)</f>
        <v>0</v>
      </c>
      <c r="D164" s="276">
        <f>SUM(D153:D163)</f>
        <v>0</v>
      </c>
    </row>
    <row r="165" spans="1:4" s="8" customFormat="1" ht="13.5" thickTop="1">
      <c r="A165" s="264"/>
      <c r="B165" s="277"/>
      <c r="C165" s="277"/>
      <c r="D165" s="278"/>
    </row>
    <row r="166" spans="1:4" s="8" customFormat="1" ht="13.5" thickBot="1">
      <c r="A166" s="266"/>
      <c r="B166" s="267"/>
      <c r="C166" s="267"/>
      <c r="D166" s="268"/>
    </row>
    <row r="167" spans="1:4" s="8" customFormat="1" ht="12.75">
      <c r="A167" s="12"/>
      <c r="B167" s="12"/>
      <c r="C167" s="12"/>
      <c r="D167" s="12"/>
    </row>
    <row r="168" spans="1:4" s="8" customFormat="1" ht="13.5" thickBot="1">
      <c r="A168" s="12"/>
      <c r="B168" s="12"/>
      <c r="C168" s="12"/>
      <c r="D168" s="12"/>
    </row>
    <row r="169" spans="1:4" s="8" customFormat="1" ht="12.75">
      <c r="A169" s="279"/>
      <c r="B169" s="280"/>
      <c r="C169" s="298"/>
      <c r="D169" s="12"/>
    </row>
    <row r="170" spans="1:3" s="8" customFormat="1" ht="12.75">
      <c r="A170" s="150" t="s">
        <v>76</v>
      </c>
      <c r="B170" s="151"/>
      <c r="C170" s="435"/>
    </row>
    <row r="171" spans="1:3" s="8" customFormat="1" ht="12.75">
      <c r="A171" s="299"/>
      <c r="B171" s="67"/>
      <c r="C171" s="272"/>
    </row>
    <row r="172" spans="1:3" s="8" customFormat="1" ht="12.75">
      <c r="A172" s="300" t="s">
        <v>324</v>
      </c>
      <c r="B172" s="30" t="s">
        <v>225</v>
      </c>
      <c r="C172" s="163" t="s">
        <v>397</v>
      </c>
    </row>
    <row r="173" spans="1:3" s="8" customFormat="1" ht="12.75">
      <c r="A173" s="222" t="s">
        <v>272</v>
      </c>
      <c r="B173" s="172" t="s">
        <v>272</v>
      </c>
      <c r="C173" s="301" t="s">
        <v>396</v>
      </c>
    </row>
    <row r="174" spans="1:3" s="8" customFormat="1" ht="12.75">
      <c r="A174" s="164"/>
      <c r="B174" s="122"/>
      <c r="C174" s="210"/>
    </row>
    <row r="175" spans="1:3" ht="12.75">
      <c r="A175" s="209">
        <v>0</v>
      </c>
      <c r="B175" s="119">
        <v>0</v>
      </c>
      <c r="C175" s="210">
        <v>0</v>
      </c>
    </row>
    <row r="176" spans="1:3" ht="12.75">
      <c r="A176" s="302"/>
      <c r="B176" s="48"/>
      <c r="C176" s="161"/>
    </row>
    <row r="177" spans="1:3" ht="12.75">
      <c r="A177" s="288"/>
      <c r="B177" s="48"/>
      <c r="C177" s="161"/>
    </row>
    <row r="178" spans="1:3" ht="12.75">
      <c r="A178" s="288"/>
      <c r="B178" s="48"/>
      <c r="C178" s="161"/>
    </row>
    <row r="179" spans="1:3" ht="13.5" thickBot="1">
      <c r="A179" s="303"/>
      <c r="B179" s="75"/>
      <c r="C179" s="76"/>
    </row>
    <row r="180" ht="12.75">
      <c r="A180" s="1"/>
    </row>
    <row r="181" ht="12.75">
      <c r="A181" s="1"/>
    </row>
  </sheetData>
  <sheetProtection formatCells="0" formatColumns="0" formatRows="0" selectLockedCells="1"/>
  <mergeCells count="15">
    <mergeCell ref="A99:G99"/>
    <mergeCell ref="A114:D114"/>
    <mergeCell ref="A137:B137"/>
    <mergeCell ref="D137:E137"/>
    <mergeCell ref="G137:H137"/>
    <mergeCell ref="A170:C170"/>
    <mergeCell ref="A1:H1"/>
    <mergeCell ref="A2:H2"/>
    <mergeCell ref="A3:H3"/>
    <mergeCell ref="A4:F4"/>
    <mergeCell ref="A33:F33"/>
    <mergeCell ref="A64:I64"/>
    <mergeCell ref="A134:J134"/>
    <mergeCell ref="A149:D149"/>
    <mergeCell ref="A79:D7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Tennessee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Tennessee Board of Regents</dc:creator>
  <cp:keywords/>
  <dc:description/>
  <cp:lastModifiedBy>Renee Stewart</cp:lastModifiedBy>
  <cp:lastPrinted>2005-06-17T17:08:41Z</cp:lastPrinted>
  <dcterms:created xsi:type="dcterms:W3CDTF">1999-08-12T21:50:28Z</dcterms:created>
  <dcterms:modified xsi:type="dcterms:W3CDTF">2006-07-03T16:36:13Z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